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РМЕТ\Служба УЭЭ\Сектор АИИС УЭЭ\Договоры\2023\01_ЮЭС\Субподряд 2\проект договора\"/>
    </mc:Choice>
  </mc:AlternateContent>
  <bookViews>
    <workbookView xWindow="28680" yWindow="1185" windowWidth="29040" windowHeight="15840" tabRatio="605"/>
  </bookViews>
  <sheets>
    <sheet name="ЮЭС 2022" sheetId="13" r:id="rId1"/>
    <sheet name="Лист1" sheetId="17" state="hidden" r:id="rId2"/>
  </sheets>
  <definedNames>
    <definedName name="_xlnm.Print_Area" localSheetId="0">'ЮЭС 2022'!$A$4:$AH$27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W8" i="13" l="1"/>
  <c r="DV8" i="13"/>
  <c r="DU8" i="13"/>
  <c r="DT8" i="13"/>
  <c r="DS8" i="13"/>
  <c r="DR8" i="13"/>
  <c r="DQ8" i="13"/>
  <c r="DP8" i="13"/>
  <c r="DO8" i="13"/>
  <c r="DN8" i="13"/>
  <c r="DM8" i="13"/>
  <c r="DL8" i="13"/>
  <c r="DK8" i="13"/>
  <c r="DJ8" i="13"/>
  <c r="DI8" i="13"/>
  <c r="DH8" i="13"/>
  <c r="DG8" i="13"/>
  <c r="DF8" i="13"/>
  <c r="DE8" i="13"/>
  <c r="DD8" i="13"/>
  <c r="DC8" i="13"/>
  <c r="DB8" i="13"/>
  <c r="DA8" i="13"/>
  <c r="CZ8" i="13"/>
  <c r="CY8" i="13"/>
  <c r="CX8" i="13"/>
  <c r="CW8" i="13"/>
  <c r="CV8" i="13"/>
  <c r="CU8" i="13"/>
  <c r="CT8" i="13"/>
  <c r="AH17" i="13"/>
  <c r="BN16" i="13" l="1"/>
  <c r="CR8" i="13"/>
  <c r="CQ8" i="13"/>
  <c r="CP8" i="13"/>
  <c r="CO8" i="13"/>
  <c r="CN8" i="13"/>
  <c r="CM8" i="13"/>
  <c r="CL8" i="13"/>
  <c r="CK8" i="13"/>
  <c r="CJ8" i="13"/>
  <c r="CI8" i="13"/>
  <c r="CH8" i="13"/>
  <c r="CG8" i="13"/>
  <c r="CF8" i="13"/>
  <c r="CE8" i="13"/>
  <c r="CD8" i="13"/>
  <c r="CC8" i="13"/>
  <c r="CB8" i="13"/>
  <c r="CA8" i="13"/>
  <c r="BZ8" i="13"/>
  <c r="BY8" i="13"/>
  <c r="BX8" i="13"/>
  <c r="BW8" i="13"/>
  <c r="BV8" i="13"/>
  <c r="BU8" i="13"/>
  <c r="BT8" i="13"/>
  <c r="BS8" i="13"/>
  <c r="BR8" i="13"/>
  <c r="BQ8" i="13"/>
  <c r="BP8" i="13"/>
  <c r="BO8" i="13"/>
  <c r="BM8" i="13"/>
  <c r="BL8" i="13"/>
  <c r="BK8" i="13"/>
  <c r="BJ8" i="13"/>
  <c r="BI8" i="13"/>
  <c r="BH8" i="13"/>
  <c r="BG8" i="13"/>
  <c r="BF8" i="13"/>
  <c r="BE8" i="13"/>
  <c r="BD8" i="13"/>
  <c r="BC8" i="13"/>
  <c r="BB8" i="13"/>
  <c r="BA8" i="13"/>
  <c r="AZ8" i="13"/>
  <c r="AY8" i="13"/>
  <c r="AX8" i="13"/>
  <c r="AW8" i="13"/>
  <c r="AV8" i="13"/>
  <c r="AU8" i="13"/>
  <c r="AT8" i="13"/>
  <c r="AS8" i="13"/>
  <c r="AR8" i="13"/>
  <c r="AQ8" i="13"/>
  <c r="AP8" i="13"/>
  <c r="AO8" i="13"/>
  <c r="AN8" i="13"/>
  <c r="AM8" i="13"/>
  <c r="AL8" i="13"/>
  <c r="AK8" i="13"/>
  <c r="AJ8" i="13"/>
  <c r="AI8" i="13"/>
  <c r="BN12" i="13"/>
  <c r="CS12" i="13"/>
  <c r="DY12" i="13"/>
  <c r="AH12" i="13" s="1"/>
  <c r="BN13" i="13"/>
  <c r="CS13" i="13"/>
  <c r="DY13" i="13"/>
  <c r="AH13" i="13" s="1"/>
  <c r="DY17" i="13" l="1"/>
  <c r="DY16" i="13"/>
  <c r="AH16" i="13" s="1"/>
  <c r="DY15" i="13"/>
  <c r="AH15" i="13" s="1"/>
  <c r="DY14" i="13"/>
  <c r="AH14" i="13" s="1"/>
  <c r="DY11" i="13"/>
  <c r="AH11" i="13" s="1"/>
  <c r="DY10" i="13"/>
  <c r="AH10" i="13" s="1"/>
  <c r="CS17" i="13"/>
  <c r="CS16" i="13"/>
  <c r="CS15" i="13"/>
  <c r="CS14" i="13"/>
  <c r="CS11" i="13"/>
  <c r="CS10" i="13"/>
  <c r="BN17" i="13"/>
  <c r="BN15" i="13"/>
  <c r="BN14" i="13"/>
  <c r="BN11" i="13"/>
  <c r="BN10" i="13"/>
  <c r="CS8" i="13" l="1"/>
  <c r="CS9" i="13"/>
  <c r="BN8" i="13"/>
  <c r="DY8" i="13"/>
  <c r="BN9" i="13"/>
  <c r="DY9" i="13"/>
  <c r="AG9" i="13"/>
  <c r="AF9" i="13"/>
  <c r="AE9" i="13"/>
  <c r="AD9" i="13"/>
  <c r="AC9" i="13"/>
  <c r="AB9" i="13"/>
  <c r="AA9" i="13"/>
  <c r="Z9" i="13"/>
  <c r="Y9" i="13"/>
  <c r="X9" i="13"/>
  <c r="W9" i="13"/>
  <c r="V9" i="13"/>
  <c r="U9" i="13"/>
  <c r="T9" i="13"/>
  <c r="S9" i="13"/>
  <c r="R9" i="13"/>
  <c r="Q9" i="13"/>
  <c r="P9" i="13"/>
  <c r="O9" i="13"/>
  <c r="N9" i="13"/>
  <c r="M9" i="13"/>
  <c r="L9" i="13"/>
  <c r="K9" i="13"/>
  <c r="J9" i="13"/>
  <c r="I9" i="13"/>
  <c r="H9" i="13"/>
  <c r="G9" i="13"/>
  <c r="F9" i="13"/>
  <c r="E9" i="13"/>
  <c r="D9" i="13"/>
  <c r="C9" i="13"/>
  <c r="AG8" i="13"/>
  <c r="AF8" i="13"/>
  <c r="AE8" i="13"/>
  <c r="AD8" i="13"/>
  <c r="AC8" i="13"/>
  <c r="AB8" i="13"/>
  <c r="AA8" i="13"/>
  <c r="Z8" i="13"/>
  <c r="Y8" i="13"/>
  <c r="X8" i="13"/>
  <c r="W8" i="13"/>
  <c r="V8" i="13"/>
  <c r="U8" i="13"/>
  <c r="T8" i="13"/>
  <c r="S8" i="13"/>
  <c r="R8" i="13"/>
  <c r="Q8" i="13"/>
  <c r="P8" i="13"/>
  <c r="O8" i="13"/>
  <c r="N8" i="13"/>
  <c r="M8" i="13"/>
  <c r="L8" i="13"/>
  <c r="K8" i="13"/>
  <c r="J8" i="13"/>
  <c r="I8" i="13"/>
  <c r="H8" i="13"/>
  <c r="G8" i="13"/>
  <c r="F8" i="13"/>
  <c r="E8" i="13"/>
  <c r="D8" i="13"/>
  <c r="C8" i="13"/>
  <c r="AH8" i="13" l="1"/>
  <c r="AH9" i="13" l="1"/>
</calcChain>
</file>

<file path=xl/sharedStrings.xml><?xml version="1.0" encoding="utf-8"?>
<sst xmlns="http://schemas.openxmlformats.org/spreadsheetml/2006/main" count="21" uniqueCount="18">
  <si>
    <t>№ п.п.</t>
  </si>
  <si>
    <t>Количество к установке</t>
  </si>
  <si>
    <t>Наименование работ</t>
  </si>
  <si>
    <t>ИТОГО</t>
  </si>
  <si>
    <t>Строительно-монтажные работы</t>
  </si>
  <si>
    <t>Май</t>
  </si>
  <si>
    <t>Монтаж однофазного ввода</t>
  </si>
  <si>
    <t>Монтаж трехфазного ввода</t>
  </si>
  <si>
    <t>Директор ООО "ИРМЕТ"</t>
  </si>
  <si>
    <t>Перфильев А.О.</t>
  </si>
  <si>
    <t>Заказчик:</t>
  </si>
  <si>
    <t>Подрядчик:</t>
  </si>
  <si>
    <t>"____" ________________ 2023 года</t>
  </si>
  <si>
    <t xml:space="preserve">График производства работ </t>
  </si>
  <si>
    <t>Выполнение строительно-монтажных, наладочных, прочих работ, поставка оборудования, по титулу "K_Ю1.3 Установка (замена) приборов учета при выходе их из строя (Федеральный закон от 27.12.2018 № 522-ФЗ), в филиале Южные электрические сети"</t>
  </si>
  <si>
    <t>Перемонтаж/Монтаж 1ф ПУ</t>
  </si>
  <si>
    <t xml:space="preserve">Перемонтаж/Монтаж 3ф ПУ </t>
  </si>
  <si>
    <t>Приложение № 2 к договору № 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</si>
</sst>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66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0" borderId="0" xfId="0" applyFont="1" applyFill="1" applyAlignment="1">
      <alignment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/>
    <xf numFmtId="1" fontId="1" fillId="2" borderId="6" xfId="0" applyNumberFormat="1" applyFont="1" applyFill="1" applyBorder="1" applyAlignment="1">
      <alignment horizontal="center" vertical="center"/>
    </xf>
    <xf numFmtId="1" fontId="1" fillId="2" borderId="8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" fontId="1" fillId="2" borderId="10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1" fontId="7" fillId="2" borderId="6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1" fontId="7" fillId="2" borderId="13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1" fontId="1" fillId="2" borderId="13" xfId="0" applyNumberFormat="1" applyFont="1" applyFill="1" applyBorder="1" applyAlignment="1">
      <alignment horizontal="center" vertical="center"/>
    </xf>
    <xf numFmtId="1" fontId="1" fillId="0" borderId="13" xfId="0" applyNumberFormat="1" applyFont="1" applyFill="1" applyBorder="1" applyAlignment="1">
      <alignment horizontal="center" vertical="center"/>
    </xf>
    <xf numFmtId="0" fontId="1" fillId="0" borderId="6" xfId="0" applyFont="1" applyBorder="1"/>
    <xf numFmtId="1" fontId="7" fillId="2" borderId="10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49" fontId="11" fillId="0" borderId="5" xfId="2" applyNumberFormat="1" applyFont="1" applyFill="1" applyBorder="1" applyAlignment="1" applyProtection="1"/>
    <xf numFmtId="49" fontId="11" fillId="0" borderId="5" xfId="2" applyNumberFormat="1" applyFont="1" applyFill="1" applyBorder="1" applyAlignment="1" applyProtection="1">
      <alignment horizontal="right"/>
    </xf>
    <xf numFmtId="49" fontId="11" fillId="0" borderId="0" xfId="1" applyNumberFormat="1" applyFont="1" applyFill="1" applyBorder="1" applyAlignment="1" applyProtection="1"/>
    <xf numFmtId="49" fontId="11" fillId="0" borderId="0" xfId="2" applyNumberFormat="1" applyFont="1" applyFill="1" applyBorder="1" applyAlignment="1" applyProtection="1"/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9" fontId="11" fillId="0" borderId="0" xfId="2" applyNumberFormat="1" applyFont="1" applyFill="1" applyBorder="1" applyAlignment="1" applyProtection="1">
      <alignment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7" fontId="3" fillId="0" borderId="6" xfId="0" applyNumberFormat="1" applyFont="1" applyBorder="1" applyAlignment="1">
      <alignment horizontal="center" vertical="center"/>
    </xf>
    <xf numFmtId="17" fontId="3" fillId="0" borderId="7" xfId="0" applyNumberFormat="1" applyFont="1" applyBorder="1" applyAlignment="1">
      <alignment horizontal="center" vertical="center"/>
    </xf>
    <xf numFmtId="17" fontId="3" fillId="0" borderId="8" xfId="0" applyNumberFormat="1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1" fillId="0" borderId="0" xfId="2" applyNumberFormat="1" applyFont="1" applyFill="1" applyBorder="1" applyAlignment="1" applyProtection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11" fillId="0" borderId="0" xfId="2" applyNumberFormat="1" applyFont="1" applyFill="1" applyBorder="1" applyAlignment="1" applyProtection="1">
      <alignment vertical="top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>
      <alignment vertical="center"/>
    </xf>
    <xf numFmtId="0" fontId="1" fillId="0" borderId="14" xfId="0" applyNumberFormat="1" applyFont="1" applyFill="1" applyBorder="1" applyAlignment="1">
      <alignment vertical="center"/>
    </xf>
    <xf numFmtId="0" fontId="1" fillId="0" borderId="16" xfId="0" applyNumberFormat="1" applyFont="1" applyFill="1" applyBorder="1" applyAlignment="1">
      <alignment vertical="center"/>
    </xf>
    <xf numFmtId="0" fontId="1" fillId="0" borderId="17" xfId="0" applyNumberFormat="1" applyFont="1" applyFill="1" applyBorder="1" applyAlignment="1">
      <alignment vertical="center"/>
    </xf>
    <xf numFmtId="1" fontId="7" fillId="0" borderId="10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ЮЭС 2022" xfId="1"/>
    <cellStyle name="Обычный_ЮЭС 2022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Y32"/>
  <sheetViews>
    <sheetView tabSelected="1" zoomScale="85" zoomScaleNormal="85" zoomScaleSheetLayoutView="80" workbookViewId="0">
      <selection activeCell="DZ17" sqref="DZ17"/>
    </sheetView>
  </sheetViews>
  <sheetFormatPr defaultRowHeight="15" outlineLevelCol="1" x14ac:dyDescent="0.25"/>
  <cols>
    <col min="1" max="1" width="6" style="1" customWidth="1"/>
    <col min="2" max="2" width="27.140625" style="1" customWidth="1"/>
    <col min="3" max="21" width="4.42578125" style="1" hidden="1" customWidth="1"/>
    <col min="22" max="33" width="4.5703125" style="1" hidden="1" customWidth="1"/>
    <col min="34" max="34" width="12.7109375" style="1" customWidth="1"/>
    <col min="35" max="50" width="3.42578125" style="1" hidden="1" customWidth="1" outlineLevel="1"/>
    <col min="51" max="51" width="3.5703125" style="1" hidden="1" customWidth="1" outlineLevel="1"/>
    <col min="52" max="65" width="3.42578125" style="1" hidden="1" customWidth="1" outlineLevel="1"/>
    <col min="66" max="66" width="10" style="1" customWidth="1" collapsed="1"/>
    <col min="67" max="82" width="3.42578125" style="1" hidden="1" customWidth="1" outlineLevel="1"/>
    <col min="83" max="83" width="3.5703125" style="1" hidden="1" customWidth="1" outlineLevel="1"/>
    <col min="84" max="96" width="3.42578125" style="1" hidden="1" customWidth="1" outlineLevel="1"/>
    <col min="97" max="97" width="10" style="1" customWidth="1" collapsed="1"/>
    <col min="98" max="113" width="3.42578125" style="1" hidden="1" customWidth="1" outlineLevel="1"/>
    <col min="114" max="114" width="3.5703125" style="1" hidden="1" customWidth="1" outlineLevel="1"/>
    <col min="115" max="128" width="3.42578125" style="1" hidden="1" customWidth="1" outlineLevel="1"/>
    <col min="129" max="129" width="10" style="1" customWidth="1" collapsed="1"/>
    <col min="130" max="277" width="9.140625" style="1"/>
    <col min="278" max="278" width="6" style="1" customWidth="1"/>
    <col min="279" max="279" width="17.42578125" style="1" customWidth="1"/>
    <col min="280" max="280" width="28.5703125" style="1" customWidth="1"/>
    <col min="281" max="281" width="9.28515625" style="1" customWidth="1"/>
    <col min="282" max="282" width="8.42578125" style="1" customWidth="1"/>
    <col min="283" max="286" width="9" style="1" customWidth="1"/>
    <col min="287" max="287" width="7.42578125" style="1" customWidth="1"/>
    <col min="288" max="288" width="7" style="1" customWidth="1"/>
    <col min="289" max="291" width="9" style="1" customWidth="1"/>
    <col min="292" max="322" width="5.85546875" style="1" customWidth="1"/>
    <col min="323" max="323" width="21.7109375" style="1" customWidth="1"/>
    <col min="324" max="324" width="11" style="1" customWidth="1"/>
    <col min="325" max="533" width="9.140625" style="1"/>
    <col min="534" max="534" width="6" style="1" customWidth="1"/>
    <col min="535" max="535" width="17.42578125" style="1" customWidth="1"/>
    <col min="536" max="536" width="28.5703125" style="1" customWidth="1"/>
    <col min="537" max="537" width="9.28515625" style="1" customWidth="1"/>
    <col min="538" max="538" width="8.42578125" style="1" customWidth="1"/>
    <col min="539" max="542" width="9" style="1" customWidth="1"/>
    <col min="543" max="543" width="7.42578125" style="1" customWidth="1"/>
    <col min="544" max="544" width="7" style="1" customWidth="1"/>
    <col min="545" max="547" width="9" style="1" customWidth="1"/>
    <col min="548" max="578" width="5.85546875" style="1" customWidth="1"/>
    <col min="579" max="579" width="21.7109375" style="1" customWidth="1"/>
    <col min="580" max="580" width="11" style="1" customWidth="1"/>
    <col min="581" max="789" width="9.140625" style="1"/>
    <col min="790" max="790" width="6" style="1" customWidth="1"/>
    <col min="791" max="791" width="17.42578125" style="1" customWidth="1"/>
    <col min="792" max="792" width="28.5703125" style="1" customWidth="1"/>
    <col min="793" max="793" width="9.28515625" style="1" customWidth="1"/>
    <col min="794" max="794" width="8.42578125" style="1" customWidth="1"/>
    <col min="795" max="798" width="9" style="1" customWidth="1"/>
    <col min="799" max="799" width="7.42578125" style="1" customWidth="1"/>
    <col min="800" max="800" width="7" style="1" customWidth="1"/>
    <col min="801" max="803" width="9" style="1" customWidth="1"/>
    <col min="804" max="834" width="5.85546875" style="1" customWidth="1"/>
    <col min="835" max="835" width="21.7109375" style="1" customWidth="1"/>
    <col min="836" max="836" width="11" style="1" customWidth="1"/>
    <col min="837" max="1045" width="9.140625" style="1"/>
    <col min="1046" max="1046" width="6" style="1" customWidth="1"/>
    <col min="1047" max="1047" width="17.42578125" style="1" customWidth="1"/>
    <col min="1048" max="1048" width="28.5703125" style="1" customWidth="1"/>
    <col min="1049" max="1049" width="9.28515625" style="1" customWidth="1"/>
    <col min="1050" max="1050" width="8.42578125" style="1" customWidth="1"/>
    <col min="1051" max="1054" width="9" style="1" customWidth="1"/>
    <col min="1055" max="1055" width="7.42578125" style="1" customWidth="1"/>
    <col min="1056" max="1056" width="7" style="1" customWidth="1"/>
    <col min="1057" max="1059" width="9" style="1" customWidth="1"/>
    <col min="1060" max="1090" width="5.85546875" style="1" customWidth="1"/>
    <col min="1091" max="1091" width="21.7109375" style="1" customWidth="1"/>
    <col min="1092" max="1092" width="11" style="1" customWidth="1"/>
    <col min="1093" max="1301" width="9.140625" style="1"/>
    <col min="1302" max="1302" width="6" style="1" customWidth="1"/>
    <col min="1303" max="1303" width="17.42578125" style="1" customWidth="1"/>
    <col min="1304" max="1304" width="28.5703125" style="1" customWidth="1"/>
    <col min="1305" max="1305" width="9.28515625" style="1" customWidth="1"/>
    <col min="1306" max="1306" width="8.42578125" style="1" customWidth="1"/>
    <col min="1307" max="1310" width="9" style="1" customWidth="1"/>
    <col min="1311" max="1311" width="7.42578125" style="1" customWidth="1"/>
    <col min="1312" max="1312" width="7" style="1" customWidth="1"/>
    <col min="1313" max="1315" width="9" style="1" customWidth="1"/>
    <col min="1316" max="1346" width="5.85546875" style="1" customWidth="1"/>
    <col min="1347" max="1347" width="21.7109375" style="1" customWidth="1"/>
    <col min="1348" max="1348" width="11" style="1" customWidth="1"/>
    <col min="1349" max="1557" width="9.140625" style="1"/>
    <col min="1558" max="1558" width="6" style="1" customWidth="1"/>
    <col min="1559" max="1559" width="17.42578125" style="1" customWidth="1"/>
    <col min="1560" max="1560" width="28.5703125" style="1" customWidth="1"/>
    <col min="1561" max="1561" width="9.28515625" style="1" customWidth="1"/>
    <col min="1562" max="1562" width="8.42578125" style="1" customWidth="1"/>
    <col min="1563" max="1566" width="9" style="1" customWidth="1"/>
    <col min="1567" max="1567" width="7.42578125" style="1" customWidth="1"/>
    <col min="1568" max="1568" width="7" style="1" customWidth="1"/>
    <col min="1569" max="1571" width="9" style="1" customWidth="1"/>
    <col min="1572" max="1602" width="5.85546875" style="1" customWidth="1"/>
    <col min="1603" max="1603" width="21.7109375" style="1" customWidth="1"/>
    <col min="1604" max="1604" width="11" style="1" customWidth="1"/>
    <col min="1605" max="1813" width="9.140625" style="1"/>
    <col min="1814" max="1814" width="6" style="1" customWidth="1"/>
    <col min="1815" max="1815" width="17.42578125" style="1" customWidth="1"/>
    <col min="1816" max="1816" width="28.5703125" style="1" customWidth="1"/>
    <col min="1817" max="1817" width="9.28515625" style="1" customWidth="1"/>
    <col min="1818" max="1818" width="8.42578125" style="1" customWidth="1"/>
    <col min="1819" max="1822" width="9" style="1" customWidth="1"/>
    <col min="1823" max="1823" width="7.42578125" style="1" customWidth="1"/>
    <col min="1824" max="1824" width="7" style="1" customWidth="1"/>
    <col min="1825" max="1827" width="9" style="1" customWidth="1"/>
    <col min="1828" max="1858" width="5.85546875" style="1" customWidth="1"/>
    <col min="1859" max="1859" width="21.7109375" style="1" customWidth="1"/>
    <col min="1860" max="1860" width="11" style="1" customWidth="1"/>
    <col min="1861" max="2069" width="9.140625" style="1"/>
    <col min="2070" max="2070" width="6" style="1" customWidth="1"/>
    <col min="2071" max="2071" width="17.42578125" style="1" customWidth="1"/>
    <col min="2072" max="2072" width="28.5703125" style="1" customWidth="1"/>
    <col min="2073" max="2073" width="9.28515625" style="1" customWidth="1"/>
    <col min="2074" max="2074" width="8.42578125" style="1" customWidth="1"/>
    <col min="2075" max="2078" width="9" style="1" customWidth="1"/>
    <col min="2079" max="2079" width="7.42578125" style="1" customWidth="1"/>
    <col min="2080" max="2080" width="7" style="1" customWidth="1"/>
    <col min="2081" max="2083" width="9" style="1" customWidth="1"/>
    <col min="2084" max="2114" width="5.85546875" style="1" customWidth="1"/>
    <col min="2115" max="2115" width="21.7109375" style="1" customWidth="1"/>
    <col min="2116" max="2116" width="11" style="1" customWidth="1"/>
    <col min="2117" max="2325" width="9.140625" style="1"/>
    <col min="2326" max="2326" width="6" style="1" customWidth="1"/>
    <col min="2327" max="2327" width="17.42578125" style="1" customWidth="1"/>
    <col min="2328" max="2328" width="28.5703125" style="1" customWidth="1"/>
    <col min="2329" max="2329" width="9.28515625" style="1" customWidth="1"/>
    <col min="2330" max="2330" width="8.42578125" style="1" customWidth="1"/>
    <col min="2331" max="2334" width="9" style="1" customWidth="1"/>
    <col min="2335" max="2335" width="7.42578125" style="1" customWidth="1"/>
    <col min="2336" max="2336" width="7" style="1" customWidth="1"/>
    <col min="2337" max="2339" width="9" style="1" customWidth="1"/>
    <col min="2340" max="2370" width="5.85546875" style="1" customWidth="1"/>
    <col min="2371" max="2371" width="21.7109375" style="1" customWidth="1"/>
    <col min="2372" max="2372" width="11" style="1" customWidth="1"/>
    <col min="2373" max="2581" width="9.140625" style="1"/>
    <col min="2582" max="2582" width="6" style="1" customWidth="1"/>
    <col min="2583" max="2583" width="17.42578125" style="1" customWidth="1"/>
    <col min="2584" max="2584" width="28.5703125" style="1" customWidth="1"/>
    <col min="2585" max="2585" width="9.28515625" style="1" customWidth="1"/>
    <col min="2586" max="2586" width="8.42578125" style="1" customWidth="1"/>
    <col min="2587" max="2590" width="9" style="1" customWidth="1"/>
    <col min="2591" max="2591" width="7.42578125" style="1" customWidth="1"/>
    <col min="2592" max="2592" width="7" style="1" customWidth="1"/>
    <col min="2593" max="2595" width="9" style="1" customWidth="1"/>
    <col min="2596" max="2626" width="5.85546875" style="1" customWidth="1"/>
    <col min="2627" max="2627" width="21.7109375" style="1" customWidth="1"/>
    <col min="2628" max="2628" width="11" style="1" customWidth="1"/>
    <col min="2629" max="2837" width="9.140625" style="1"/>
    <col min="2838" max="2838" width="6" style="1" customWidth="1"/>
    <col min="2839" max="2839" width="17.42578125" style="1" customWidth="1"/>
    <col min="2840" max="2840" width="28.5703125" style="1" customWidth="1"/>
    <col min="2841" max="2841" width="9.28515625" style="1" customWidth="1"/>
    <col min="2842" max="2842" width="8.42578125" style="1" customWidth="1"/>
    <col min="2843" max="2846" width="9" style="1" customWidth="1"/>
    <col min="2847" max="2847" width="7.42578125" style="1" customWidth="1"/>
    <col min="2848" max="2848" width="7" style="1" customWidth="1"/>
    <col min="2849" max="2851" width="9" style="1" customWidth="1"/>
    <col min="2852" max="2882" width="5.85546875" style="1" customWidth="1"/>
    <col min="2883" max="2883" width="21.7109375" style="1" customWidth="1"/>
    <col min="2884" max="2884" width="11" style="1" customWidth="1"/>
    <col min="2885" max="3093" width="9.140625" style="1"/>
    <col min="3094" max="3094" width="6" style="1" customWidth="1"/>
    <col min="3095" max="3095" width="17.42578125" style="1" customWidth="1"/>
    <col min="3096" max="3096" width="28.5703125" style="1" customWidth="1"/>
    <col min="3097" max="3097" width="9.28515625" style="1" customWidth="1"/>
    <col min="3098" max="3098" width="8.42578125" style="1" customWidth="1"/>
    <col min="3099" max="3102" width="9" style="1" customWidth="1"/>
    <col min="3103" max="3103" width="7.42578125" style="1" customWidth="1"/>
    <col min="3104" max="3104" width="7" style="1" customWidth="1"/>
    <col min="3105" max="3107" width="9" style="1" customWidth="1"/>
    <col min="3108" max="3138" width="5.85546875" style="1" customWidth="1"/>
    <col min="3139" max="3139" width="21.7109375" style="1" customWidth="1"/>
    <col min="3140" max="3140" width="11" style="1" customWidth="1"/>
    <col min="3141" max="3349" width="9.140625" style="1"/>
    <col min="3350" max="3350" width="6" style="1" customWidth="1"/>
    <col min="3351" max="3351" width="17.42578125" style="1" customWidth="1"/>
    <col min="3352" max="3352" width="28.5703125" style="1" customWidth="1"/>
    <col min="3353" max="3353" width="9.28515625" style="1" customWidth="1"/>
    <col min="3354" max="3354" width="8.42578125" style="1" customWidth="1"/>
    <col min="3355" max="3358" width="9" style="1" customWidth="1"/>
    <col min="3359" max="3359" width="7.42578125" style="1" customWidth="1"/>
    <col min="3360" max="3360" width="7" style="1" customWidth="1"/>
    <col min="3361" max="3363" width="9" style="1" customWidth="1"/>
    <col min="3364" max="3394" width="5.85546875" style="1" customWidth="1"/>
    <col min="3395" max="3395" width="21.7109375" style="1" customWidth="1"/>
    <col min="3396" max="3396" width="11" style="1" customWidth="1"/>
    <col min="3397" max="3605" width="9.140625" style="1"/>
    <col min="3606" max="3606" width="6" style="1" customWidth="1"/>
    <col min="3607" max="3607" width="17.42578125" style="1" customWidth="1"/>
    <col min="3608" max="3608" width="28.5703125" style="1" customWidth="1"/>
    <col min="3609" max="3609" width="9.28515625" style="1" customWidth="1"/>
    <col min="3610" max="3610" width="8.42578125" style="1" customWidth="1"/>
    <col min="3611" max="3614" width="9" style="1" customWidth="1"/>
    <col min="3615" max="3615" width="7.42578125" style="1" customWidth="1"/>
    <col min="3616" max="3616" width="7" style="1" customWidth="1"/>
    <col min="3617" max="3619" width="9" style="1" customWidth="1"/>
    <col min="3620" max="3650" width="5.85546875" style="1" customWidth="1"/>
    <col min="3651" max="3651" width="21.7109375" style="1" customWidth="1"/>
    <col min="3652" max="3652" width="11" style="1" customWidth="1"/>
    <col min="3653" max="3861" width="9.140625" style="1"/>
    <col min="3862" max="3862" width="6" style="1" customWidth="1"/>
    <col min="3863" max="3863" width="17.42578125" style="1" customWidth="1"/>
    <col min="3864" max="3864" width="28.5703125" style="1" customWidth="1"/>
    <col min="3865" max="3865" width="9.28515625" style="1" customWidth="1"/>
    <col min="3866" max="3866" width="8.42578125" style="1" customWidth="1"/>
    <col min="3867" max="3870" width="9" style="1" customWidth="1"/>
    <col min="3871" max="3871" width="7.42578125" style="1" customWidth="1"/>
    <col min="3872" max="3872" width="7" style="1" customWidth="1"/>
    <col min="3873" max="3875" width="9" style="1" customWidth="1"/>
    <col min="3876" max="3906" width="5.85546875" style="1" customWidth="1"/>
    <col min="3907" max="3907" width="21.7109375" style="1" customWidth="1"/>
    <col min="3908" max="3908" width="11" style="1" customWidth="1"/>
    <col min="3909" max="4117" width="9.140625" style="1"/>
    <col min="4118" max="4118" width="6" style="1" customWidth="1"/>
    <col min="4119" max="4119" width="17.42578125" style="1" customWidth="1"/>
    <col min="4120" max="4120" width="28.5703125" style="1" customWidth="1"/>
    <col min="4121" max="4121" width="9.28515625" style="1" customWidth="1"/>
    <col min="4122" max="4122" width="8.42578125" style="1" customWidth="1"/>
    <col min="4123" max="4126" width="9" style="1" customWidth="1"/>
    <col min="4127" max="4127" width="7.42578125" style="1" customWidth="1"/>
    <col min="4128" max="4128" width="7" style="1" customWidth="1"/>
    <col min="4129" max="4131" width="9" style="1" customWidth="1"/>
    <col min="4132" max="4162" width="5.85546875" style="1" customWidth="1"/>
    <col min="4163" max="4163" width="21.7109375" style="1" customWidth="1"/>
    <col min="4164" max="4164" width="11" style="1" customWidth="1"/>
    <col min="4165" max="4373" width="9.140625" style="1"/>
    <col min="4374" max="4374" width="6" style="1" customWidth="1"/>
    <col min="4375" max="4375" width="17.42578125" style="1" customWidth="1"/>
    <col min="4376" max="4376" width="28.5703125" style="1" customWidth="1"/>
    <col min="4377" max="4377" width="9.28515625" style="1" customWidth="1"/>
    <col min="4378" max="4378" width="8.42578125" style="1" customWidth="1"/>
    <col min="4379" max="4382" width="9" style="1" customWidth="1"/>
    <col min="4383" max="4383" width="7.42578125" style="1" customWidth="1"/>
    <col min="4384" max="4384" width="7" style="1" customWidth="1"/>
    <col min="4385" max="4387" width="9" style="1" customWidth="1"/>
    <col min="4388" max="4418" width="5.85546875" style="1" customWidth="1"/>
    <col min="4419" max="4419" width="21.7109375" style="1" customWidth="1"/>
    <col min="4420" max="4420" width="11" style="1" customWidth="1"/>
    <col min="4421" max="4629" width="9.140625" style="1"/>
    <col min="4630" max="4630" width="6" style="1" customWidth="1"/>
    <col min="4631" max="4631" width="17.42578125" style="1" customWidth="1"/>
    <col min="4632" max="4632" width="28.5703125" style="1" customWidth="1"/>
    <col min="4633" max="4633" width="9.28515625" style="1" customWidth="1"/>
    <col min="4634" max="4634" width="8.42578125" style="1" customWidth="1"/>
    <col min="4635" max="4638" width="9" style="1" customWidth="1"/>
    <col min="4639" max="4639" width="7.42578125" style="1" customWidth="1"/>
    <col min="4640" max="4640" width="7" style="1" customWidth="1"/>
    <col min="4641" max="4643" width="9" style="1" customWidth="1"/>
    <col min="4644" max="4674" width="5.85546875" style="1" customWidth="1"/>
    <col min="4675" max="4675" width="21.7109375" style="1" customWidth="1"/>
    <col min="4676" max="4676" width="11" style="1" customWidth="1"/>
    <col min="4677" max="4885" width="9.140625" style="1"/>
    <col min="4886" max="4886" width="6" style="1" customWidth="1"/>
    <col min="4887" max="4887" width="17.42578125" style="1" customWidth="1"/>
    <col min="4888" max="4888" width="28.5703125" style="1" customWidth="1"/>
    <col min="4889" max="4889" width="9.28515625" style="1" customWidth="1"/>
    <col min="4890" max="4890" width="8.42578125" style="1" customWidth="1"/>
    <col min="4891" max="4894" width="9" style="1" customWidth="1"/>
    <col min="4895" max="4895" width="7.42578125" style="1" customWidth="1"/>
    <col min="4896" max="4896" width="7" style="1" customWidth="1"/>
    <col min="4897" max="4899" width="9" style="1" customWidth="1"/>
    <col min="4900" max="4930" width="5.85546875" style="1" customWidth="1"/>
    <col min="4931" max="4931" width="21.7109375" style="1" customWidth="1"/>
    <col min="4932" max="4932" width="11" style="1" customWidth="1"/>
    <col min="4933" max="5141" width="9.140625" style="1"/>
    <col min="5142" max="5142" width="6" style="1" customWidth="1"/>
    <col min="5143" max="5143" width="17.42578125" style="1" customWidth="1"/>
    <col min="5144" max="5144" width="28.5703125" style="1" customWidth="1"/>
    <col min="5145" max="5145" width="9.28515625" style="1" customWidth="1"/>
    <col min="5146" max="5146" width="8.42578125" style="1" customWidth="1"/>
    <col min="5147" max="5150" width="9" style="1" customWidth="1"/>
    <col min="5151" max="5151" width="7.42578125" style="1" customWidth="1"/>
    <col min="5152" max="5152" width="7" style="1" customWidth="1"/>
    <col min="5153" max="5155" width="9" style="1" customWidth="1"/>
    <col min="5156" max="5186" width="5.85546875" style="1" customWidth="1"/>
    <col min="5187" max="5187" width="21.7109375" style="1" customWidth="1"/>
    <col min="5188" max="5188" width="11" style="1" customWidth="1"/>
    <col min="5189" max="5397" width="9.140625" style="1"/>
    <col min="5398" max="5398" width="6" style="1" customWidth="1"/>
    <col min="5399" max="5399" width="17.42578125" style="1" customWidth="1"/>
    <col min="5400" max="5400" width="28.5703125" style="1" customWidth="1"/>
    <col min="5401" max="5401" width="9.28515625" style="1" customWidth="1"/>
    <col min="5402" max="5402" width="8.42578125" style="1" customWidth="1"/>
    <col min="5403" max="5406" width="9" style="1" customWidth="1"/>
    <col min="5407" max="5407" width="7.42578125" style="1" customWidth="1"/>
    <col min="5408" max="5408" width="7" style="1" customWidth="1"/>
    <col min="5409" max="5411" width="9" style="1" customWidth="1"/>
    <col min="5412" max="5442" width="5.85546875" style="1" customWidth="1"/>
    <col min="5443" max="5443" width="21.7109375" style="1" customWidth="1"/>
    <col min="5444" max="5444" width="11" style="1" customWidth="1"/>
    <col min="5445" max="5653" width="9.140625" style="1"/>
    <col min="5654" max="5654" width="6" style="1" customWidth="1"/>
    <col min="5655" max="5655" width="17.42578125" style="1" customWidth="1"/>
    <col min="5656" max="5656" width="28.5703125" style="1" customWidth="1"/>
    <col min="5657" max="5657" width="9.28515625" style="1" customWidth="1"/>
    <col min="5658" max="5658" width="8.42578125" style="1" customWidth="1"/>
    <col min="5659" max="5662" width="9" style="1" customWidth="1"/>
    <col min="5663" max="5663" width="7.42578125" style="1" customWidth="1"/>
    <col min="5664" max="5664" width="7" style="1" customWidth="1"/>
    <col min="5665" max="5667" width="9" style="1" customWidth="1"/>
    <col min="5668" max="5698" width="5.85546875" style="1" customWidth="1"/>
    <col min="5699" max="5699" width="21.7109375" style="1" customWidth="1"/>
    <col min="5700" max="5700" width="11" style="1" customWidth="1"/>
    <col min="5701" max="5909" width="9.140625" style="1"/>
    <col min="5910" max="5910" width="6" style="1" customWidth="1"/>
    <col min="5911" max="5911" width="17.42578125" style="1" customWidth="1"/>
    <col min="5912" max="5912" width="28.5703125" style="1" customWidth="1"/>
    <col min="5913" max="5913" width="9.28515625" style="1" customWidth="1"/>
    <col min="5914" max="5914" width="8.42578125" style="1" customWidth="1"/>
    <col min="5915" max="5918" width="9" style="1" customWidth="1"/>
    <col min="5919" max="5919" width="7.42578125" style="1" customWidth="1"/>
    <col min="5920" max="5920" width="7" style="1" customWidth="1"/>
    <col min="5921" max="5923" width="9" style="1" customWidth="1"/>
    <col min="5924" max="5954" width="5.85546875" style="1" customWidth="1"/>
    <col min="5955" max="5955" width="21.7109375" style="1" customWidth="1"/>
    <col min="5956" max="5956" width="11" style="1" customWidth="1"/>
    <col min="5957" max="6165" width="9.140625" style="1"/>
    <col min="6166" max="6166" width="6" style="1" customWidth="1"/>
    <col min="6167" max="6167" width="17.42578125" style="1" customWidth="1"/>
    <col min="6168" max="6168" width="28.5703125" style="1" customWidth="1"/>
    <col min="6169" max="6169" width="9.28515625" style="1" customWidth="1"/>
    <col min="6170" max="6170" width="8.42578125" style="1" customWidth="1"/>
    <col min="6171" max="6174" width="9" style="1" customWidth="1"/>
    <col min="6175" max="6175" width="7.42578125" style="1" customWidth="1"/>
    <col min="6176" max="6176" width="7" style="1" customWidth="1"/>
    <col min="6177" max="6179" width="9" style="1" customWidth="1"/>
    <col min="6180" max="6210" width="5.85546875" style="1" customWidth="1"/>
    <col min="6211" max="6211" width="21.7109375" style="1" customWidth="1"/>
    <col min="6212" max="6212" width="11" style="1" customWidth="1"/>
    <col min="6213" max="6421" width="9.140625" style="1"/>
    <col min="6422" max="6422" width="6" style="1" customWidth="1"/>
    <col min="6423" max="6423" width="17.42578125" style="1" customWidth="1"/>
    <col min="6424" max="6424" width="28.5703125" style="1" customWidth="1"/>
    <col min="6425" max="6425" width="9.28515625" style="1" customWidth="1"/>
    <col min="6426" max="6426" width="8.42578125" style="1" customWidth="1"/>
    <col min="6427" max="6430" width="9" style="1" customWidth="1"/>
    <col min="6431" max="6431" width="7.42578125" style="1" customWidth="1"/>
    <col min="6432" max="6432" width="7" style="1" customWidth="1"/>
    <col min="6433" max="6435" width="9" style="1" customWidth="1"/>
    <col min="6436" max="6466" width="5.85546875" style="1" customWidth="1"/>
    <col min="6467" max="6467" width="21.7109375" style="1" customWidth="1"/>
    <col min="6468" max="6468" width="11" style="1" customWidth="1"/>
    <col min="6469" max="6677" width="9.140625" style="1"/>
    <col min="6678" max="6678" width="6" style="1" customWidth="1"/>
    <col min="6679" max="6679" width="17.42578125" style="1" customWidth="1"/>
    <col min="6680" max="6680" width="28.5703125" style="1" customWidth="1"/>
    <col min="6681" max="6681" width="9.28515625" style="1" customWidth="1"/>
    <col min="6682" max="6682" width="8.42578125" style="1" customWidth="1"/>
    <col min="6683" max="6686" width="9" style="1" customWidth="1"/>
    <col min="6687" max="6687" width="7.42578125" style="1" customWidth="1"/>
    <col min="6688" max="6688" width="7" style="1" customWidth="1"/>
    <col min="6689" max="6691" width="9" style="1" customWidth="1"/>
    <col min="6692" max="6722" width="5.85546875" style="1" customWidth="1"/>
    <col min="6723" max="6723" width="21.7109375" style="1" customWidth="1"/>
    <col min="6724" max="6724" width="11" style="1" customWidth="1"/>
    <col min="6725" max="6933" width="9.140625" style="1"/>
    <col min="6934" max="6934" width="6" style="1" customWidth="1"/>
    <col min="6935" max="6935" width="17.42578125" style="1" customWidth="1"/>
    <col min="6936" max="6936" width="28.5703125" style="1" customWidth="1"/>
    <col min="6937" max="6937" width="9.28515625" style="1" customWidth="1"/>
    <col min="6938" max="6938" width="8.42578125" style="1" customWidth="1"/>
    <col min="6939" max="6942" width="9" style="1" customWidth="1"/>
    <col min="6943" max="6943" width="7.42578125" style="1" customWidth="1"/>
    <col min="6944" max="6944" width="7" style="1" customWidth="1"/>
    <col min="6945" max="6947" width="9" style="1" customWidth="1"/>
    <col min="6948" max="6978" width="5.85546875" style="1" customWidth="1"/>
    <col min="6979" max="6979" width="21.7109375" style="1" customWidth="1"/>
    <col min="6980" max="6980" width="11" style="1" customWidth="1"/>
    <col min="6981" max="7189" width="9.140625" style="1"/>
    <col min="7190" max="7190" width="6" style="1" customWidth="1"/>
    <col min="7191" max="7191" width="17.42578125" style="1" customWidth="1"/>
    <col min="7192" max="7192" width="28.5703125" style="1" customWidth="1"/>
    <col min="7193" max="7193" width="9.28515625" style="1" customWidth="1"/>
    <col min="7194" max="7194" width="8.42578125" style="1" customWidth="1"/>
    <col min="7195" max="7198" width="9" style="1" customWidth="1"/>
    <col min="7199" max="7199" width="7.42578125" style="1" customWidth="1"/>
    <col min="7200" max="7200" width="7" style="1" customWidth="1"/>
    <col min="7201" max="7203" width="9" style="1" customWidth="1"/>
    <col min="7204" max="7234" width="5.85546875" style="1" customWidth="1"/>
    <col min="7235" max="7235" width="21.7109375" style="1" customWidth="1"/>
    <col min="7236" max="7236" width="11" style="1" customWidth="1"/>
    <col min="7237" max="7445" width="9.140625" style="1"/>
    <col min="7446" max="7446" width="6" style="1" customWidth="1"/>
    <col min="7447" max="7447" width="17.42578125" style="1" customWidth="1"/>
    <col min="7448" max="7448" width="28.5703125" style="1" customWidth="1"/>
    <col min="7449" max="7449" width="9.28515625" style="1" customWidth="1"/>
    <col min="7450" max="7450" width="8.42578125" style="1" customWidth="1"/>
    <col min="7451" max="7454" width="9" style="1" customWidth="1"/>
    <col min="7455" max="7455" width="7.42578125" style="1" customWidth="1"/>
    <col min="7456" max="7456" width="7" style="1" customWidth="1"/>
    <col min="7457" max="7459" width="9" style="1" customWidth="1"/>
    <col min="7460" max="7490" width="5.85546875" style="1" customWidth="1"/>
    <col min="7491" max="7491" width="21.7109375" style="1" customWidth="1"/>
    <col min="7492" max="7492" width="11" style="1" customWidth="1"/>
    <col min="7493" max="7701" width="9.140625" style="1"/>
    <col min="7702" max="7702" width="6" style="1" customWidth="1"/>
    <col min="7703" max="7703" width="17.42578125" style="1" customWidth="1"/>
    <col min="7704" max="7704" width="28.5703125" style="1" customWidth="1"/>
    <col min="7705" max="7705" width="9.28515625" style="1" customWidth="1"/>
    <col min="7706" max="7706" width="8.42578125" style="1" customWidth="1"/>
    <col min="7707" max="7710" width="9" style="1" customWidth="1"/>
    <col min="7711" max="7711" width="7.42578125" style="1" customWidth="1"/>
    <col min="7712" max="7712" width="7" style="1" customWidth="1"/>
    <col min="7713" max="7715" width="9" style="1" customWidth="1"/>
    <col min="7716" max="7746" width="5.85546875" style="1" customWidth="1"/>
    <col min="7747" max="7747" width="21.7109375" style="1" customWidth="1"/>
    <col min="7748" max="7748" width="11" style="1" customWidth="1"/>
    <col min="7749" max="7957" width="9.140625" style="1"/>
    <col min="7958" max="7958" width="6" style="1" customWidth="1"/>
    <col min="7959" max="7959" width="17.42578125" style="1" customWidth="1"/>
    <col min="7960" max="7960" width="28.5703125" style="1" customWidth="1"/>
    <col min="7961" max="7961" width="9.28515625" style="1" customWidth="1"/>
    <col min="7962" max="7962" width="8.42578125" style="1" customWidth="1"/>
    <col min="7963" max="7966" width="9" style="1" customWidth="1"/>
    <col min="7967" max="7967" width="7.42578125" style="1" customWidth="1"/>
    <col min="7968" max="7968" width="7" style="1" customWidth="1"/>
    <col min="7969" max="7971" width="9" style="1" customWidth="1"/>
    <col min="7972" max="8002" width="5.85546875" style="1" customWidth="1"/>
    <col min="8003" max="8003" width="21.7109375" style="1" customWidth="1"/>
    <col min="8004" max="8004" width="11" style="1" customWidth="1"/>
    <col min="8005" max="8213" width="9.140625" style="1"/>
    <col min="8214" max="8214" width="6" style="1" customWidth="1"/>
    <col min="8215" max="8215" width="17.42578125" style="1" customWidth="1"/>
    <col min="8216" max="8216" width="28.5703125" style="1" customWidth="1"/>
    <col min="8217" max="8217" width="9.28515625" style="1" customWidth="1"/>
    <col min="8218" max="8218" width="8.42578125" style="1" customWidth="1"/>
    <col min="8219" max="8222" width="9" style="1" customWidth="1"/>
    <col min="8223" max="8223" width="7.42578125" style="1" customWidth="1"/>
    <col min="8224" max="8224" width="7" style="1" customWidth="1"/>
    <col min="8225" max="8227" width="9" style="1" customWidth="1"/>
    <col min="8228" max="8258" width="5.85546875" style="1" customWidth="1"/>
    <col min="8259" max="8259" width="21.7109375" style="1" customWidth="1"/>
    <col min="8260" max="8260" width="11" style="1" customWidth="1"/>
    <col min="8261" max="8469" width="9.140625" style="1"/>
    <col min="8470" max="8470" width="6" style="1" customWidth="1"/>
    <col min="8471" max="8471" width="17.42578125" style="1" customWidth="1"/>
    <col min="8472" max="8472" width="28.5703125" style="1" customWidth="1"/>
    <col min="8473" max="8473" width="9.28515625" style="1" customWidth="1"/>
    <col min="8474" max="8474" width="8.42578125" style="1" customWidth="1"/>
    <col min="8475" max="8478" width="9" style="1" customWidth="1"/>
    <col min="8479" max="8479" width="7.42578125" style="1" customWidth="1"/>
    <col min="8480" max="8480" width="7" style="1" customWidth="1"/>
    <col min="8481" max="8483" width="9" style="1" customWidth="1"/>
    <col min="8484" max="8514" width="5.85546875" style="1" customWidth="1"/>
    <col min="8515" max="8515" width="21.7109375" style="1" customWidth="1"/>
    <col min="8516" max="8516" width="11" style="1" customWidth="1"/>
    <col min="8517" max="8725" width="9.140625" style="1"/>
    <col min="8726" max="8726" width="6" style="1" customWidth="1"/>
    <col min="8727" max="8727" width="17.42578125" style="1" customWidth="1"/>
    <col min="8728" max="8728" width="28.5703125" style="1" customWidth="1"/>
    <col min="8729" max="8729" width="9.28515625" style="1" customWidth="1"/>
    <col min="8730" max="8730" width="8.42578125" style="1" customWidth="1"/>
    <col min="8731" max="8734" width="9" style="1" customWidth="1"/>
    <col min="8735" max="8735" width="7.42578125" style="1" customWidth="1"/>
    <col min="8736" max="8736" width="7" style="1" customWidth="1"/>
    <col min="8737" max="8739" width="9" style="1" customWidth="1"/>
    <col min="8740" max="8770" width="5.85546875" style="1" customWidth="1"/>
    <col min="8771" max="8771" width="21.7109375" style="1" customWidth="1"/>
    <col min="8772" max="8772" width="11" style="1" customWidth="1"/>
    <col min="8773" max="8981" width="9.140625" style="1"/>
    <col min="8982" max="8982" width="6" style="1" customWidth="1"/>
    <col min="8983" max="8983" width="17.42578125" style="1" customWidth="1"/>
    <col min="8984" max="8984" width="28.5703125" style="1" customWidth="1"/>
    <col min="8985" max="8985" width="9.28515625" style="1" customWidth="1"/>
    <col min="8986" max="8986" width="8.42578125" style="1" customWidth="1"/>
    <col min="8987" max="8990" width="9" style="1" customWidth="1"/>
    <col min="8991" max="8991" width="7.42578125" style="1" customWidth="1"/>
    <col min="8992" max="8992" width="7" style="1" customWidth="1"/>
    <col min="8993" max="8995" width="9" style="1" customWidth="1"/>
    <col min="8996" max="9026" width="5.85546875" style="1" customWidth="1"/>
    <col min="9027" max="9027" width="21.7109375" style="1" customWidth="1"/>
    <col min="9028" max="9028" width="11" style="1" customWidth="1"/>
    <col min="9029" max="9237" width="9.140625" style="1"/>
    <col min="9238" max="9238" width="6" style="1" customWidth="1"/>
    <col min="9239" max="9239" width="17.42578125" style="1" customWidth="1"/>
    <col min="9240" max="9240" width="28.5703125" style="1" customWidth="1"/>
    <col min="9241" max="9241" width="9.28515625" style="1" customWidth="1"/>
    <col min="9242" max="9242" width="8.42578125" style="1" customWidth="1"/>
    <col min="9243" max="9246" width="9" style="1" customWidth="1"/>
    <col min="9247" max="9247" width="7.42578125" style="1" customWidth="1"/>
    <col min="9248" max="9248" width="7" style="1" customWidth="1"/>
    <col min="9249" max="9251" width="9" style="1" customWidth="1"/>
    <col min="9252" max="9282" width="5.85546875" style="1" customWidth="1"/>
    <col min="9283" max="9283" width="21.7109375" style="1" customWidth="1"/>
    <col min="9284" max="9284" width="11" style="1" customWidth="1"/>
    <col min="9285" max="9493" width="9.140625" style="1"/>
    <col min="9494" max="9494" width="6" style="1" customWidth="1"/>
    <col min="9495" max="9495" width="17.42578125" style="1" customWidth="1"/>
    <col min="9496" max="9496" width="28.5703125" style="1" customWidth="1"/>
    <col min="9497" max="9497" width="9.28515625" style="1" customWidth="1"/>
    <col min="9498" max="9498" width="8.42578125" style="1" customWidth="1"/>
    <col min="9499" max="9502" width="9" style="1" customWidth="1"/>
    <col min="9503" max="9503" width="7.42578125" style="1" customWidth="1"/>
    <col min="9504" max="9504" width="7" style="1" customWidth="1"/>
    <col min="9505" max="9507" width="9" style="1" customWidth="1"/>
    <col min="9508" max="9538" width="5.85546875" style="1" customWidth="1"/>
    <col min="9539" max="9539" width="21.7109375" style="1" customWidth="1"/>
    <col min="9540" max="9540" width="11" style="1" customWidth="1"/>
    <col min="9541" max="9749" width="9.140625" style="1"/>
    <col min="9750" max="9750" width="6" style="1" customWidth="1"/>
    <col min="9751" max="9751" width="17.42578125" style="1" customWidth="1"/>
    <col min="9752" max="9752" width="28.5703125" style="1" customWidth="1"/>
    <col min="9753" max="9753" width="9.28515625" style="1" customWidth="1"/>
    <col min="9754" max="9754" width="8.42578125" style="1" customWidth="1"/>
    <col min="9755" max="9758" width="9" style="1" customWidth="1"/>
    <col min="9759" max="9759" width="7.42578125" style="1" customWidth="1"/>
    <col min="9760" max="9760" width="7" style="1" customWidth="1"/>
    <col min="9761" max="9763" width="9" style="1" customWidth="1"/>
    <col min="9764" max="9794" width="5.85546875" style="1" customWidth="1"/>
    <col min="9795" max="9795" width="21.7109375" style="1" customWidth="1"/>
    <col min="9796" max="9796" width="11" style="1" customWidth="1"/>
    <col min="9797" max="10005" width="9.140625" style="1"/>
    <col min="10006" max="10006" width="6" style="1" customWidth="1"/>
    <col min="10007" max="10007" width="17.42578125" style="1" customWidth="1"/>
    <col min="10008" max="10008" width="28.5703125" style="1" customWidth="1"/>
    <col min="10009" max="10009" width="9.28515625" style="1" customWidth="1"/>
    <col min="10010" max="10010" width="8.42578125" style="1" customWidth="1"/>
    <col min="10011" max="10014" width="9" style="1" customWidth="1"/>
    <col min="10015" max="10015" width="7.42578125" style="1" customWidth="1"/>
    <col min="10016" max="10016" width="7" style="1" customWidth="1"/>
    <col min="10017" max="10019" width="9" style="1" customWidth="1"/>
    <col min="10020" max="10050" width="5.85546875" style="1" customWidth="1"/>
    <col min="10051" max="10051" width="21.7109375" style="1" customWidth="1"/>
    <col min="10052" max="10052" width="11" style="1" customWidth="1"/>
    <col min="10053" max="10261" width="9.140625" style="1"/>
    <col min="10262" max="10262" width="6" style="1" customWidth="1"/>
    <col min="10263" max="10263" width="17.42578125" style="1" customWidth="1"/>
    <col min="10264" max="10264" width="28.5703125" style="1" customWidth="1"/>
    <col min="10265" max="10265" width="9.28515625" style="1" customWidth="1"/>
    <col min="10266" max="10266" width="8.42578125" style="1" customWidth="1"/>
    <col min="10267" max="10270" width="9" style="1" customWidth="1"/>
    <col min="10271" max="10271" width="7.42578125" style="1" customWidth="1"/>
    <col min="10272" max="10272" width="7" style="1" customWidth="1"/>
    <col min="10273" max="10275" width="9" style="1" customWidth="1"/>
    <col min="10276" max="10306" width="5.85546875" style="1" customWidth="1"/>
    <col min="10307" max="10307" width="21.7109375" style="1" customWidth="1"/>
    <col min="10308" max="10308" width="11" style="1" customWidth="1"/>
    <col min="10309" max="10517" width="9.140625" style="1"/>
    <col min="10518" max="10518" width="6" style="1" customWidth="1"/>
    <col min="10519" max="10519" width="17.42578125" style="1" customWidth="1"/>
    <col min="10520" max="10520" width="28.5703125" style="1" customWidth="1"/>
    <col min="10521" max="10521" width="9.28515625" style="1" customWidth="1"/>
    <col min="10522" max="10522" width="8.42578125" style="1" customWidth="1"/>
    <col min="10523" max="10526" width="9" style="1" customWidth="1"/>
    <col min="10527" max="10527" width="7.42578125" style="1" customWidth="1"/>
    <col min="10528" max="10528" width="7" style="1" customWidth="1"/>
    <col min="10529" max="10531" width="9" style="1" customWidth="1"/>
    <col min="10532" max="10562" width="5.85546875" style="1" customWidth="1"/>
    <col min="10563" max="10563" width="21.7109375" style="1" customWidth="1"/>
    <col min="10564" max="10564" width="11" style="1" customWidth="1"/>
    <col min="10565" max="10773" width="9.140625" style="1"/>
    <col min="10774" max="10774" width="6" style="1" customWidth="1"/>
    <col min="10775" max="10775" width="17.42578125" style="1" customWidth="1"/>
    <col min="10776" max="10776" width="28.5703125" style="1" customWidth="1"/>
    <col min="10777" max="10777" width="9.28515625" style="1" customWidth="1"/>
    <col min="10778" max="10778" width="8.42578125" style="1" customWidth="1"/>
    <col min="10779" max="10782" width="9" style="1" customWidth="1"/>
    <col min="10783" max="10783" width="7.42578125" style="1" customWidth="1"/>
    <col min="10784" max="10784" width="7" style="1" customWidth="1"/>
    <col min="10785" max="10787" width="9" style="1" customWidth="1"/>
    <col min="10788" max="10818" width="5.85546875" style="1" customWidth="1"/>
    <col min="10819" max="10819" width="21.7109375" style="1" customWidth="1"/>
    <col min="10820" max="10820" width="11" style="1" customWidth="1"/>
    <col min="10821" max="11029" width="9.140625" style="1"/>
    <col min="11030" max="11030" width="6" style="1" customWidth="1"/>
    <col min="11031" max="11031" width="17.42578125" style="1" customWidth="1"/>
    <col min="11032" max="11032" width="28.5703125" style="1" customWidth="1"/>
    <col min="11033" max="11033" width="9.28515625" style="1" customWidth="1"/>
    <col min="11034" max="11034" width="8.42578125" style="1" customWidth="1"/>
    <col min="11035" max="11038" width="9" style="1" customWidth="1"/>
    <col min="11039" max="11039" width="7.42578125" style="1" customWidth="1"/>
    <col min="11040" max="11040" width="7" style="1" customWidth="1"/>
    <col min="11041" max="11043" width="9" style="1" customWidth="1"/>
    <col min="11044" max="11074" width="5.85546875" style="1" customWidth="1"/>
    <col min="11075" max="11075" width="21.7109375" style="1" customWidth="1"/>
    <col min="11076" max="11076" width="11" style="1" customWidth="1"/>
    <col min="11077" max="11285" width="9.140625" style="1"/>
    <col min="11286" max="11286" width="6" style="1" customWidth="1"/>
    <col min="11287" max="11287" width="17.42578125" style="1" customWidth="1"/>
    <col min="11288" max="11288" width="28.5703125" style="1" customWidth="1"/>
    <col min="11289" max="11289" width="9.28515625" style="1" customWidth="1"/>
    <col min="11290" max="11290" width="8.42578125" style="1" customWidth="1"/>
    <col min="11291" max="11294" width="9" style="1" customWidth="1"/>
    <col min="11295" max="11295" width="7.42578125" style="1" customWidth="1"/>
    <col min="11296" max="11296" width="7" style="1" customWidth="1"/>
    <col min="11297" max="11299" width="9" style="1" customWidth="1"/>
    <col min="11300" max="11330" width="5.85546875" style="1" customWidth="1"/>
    <col min="11331" max="11331" width="21.7109375" style="1" customWidth="1"/>
    <col min="11332" max="11332" width="11" style="1" customWidth="1"/>
    <col min="11333" max="11541" width="9.140625" style="1"/>
    <col min="11542" max="11542" width="6" style="1" customWidth="1"/>
    <col min="11543" max="11543" width="17.42578125" style="1" customWidth="1"/>
    <col min="11544" max="11544" width="28.5703125" style="1" customWidth="1"/>
    <col min="11545" max="11545" width="9.28515625" style="1" customWidth="1"/>
    <col min="11546" max="11546" width="8.42578125" style="1" customWidth="1"/>
    <col min="11547" max="11550" width="9" style="1" customWidth="1"/>
    <col min="11551" max="11551" width="7.42578125" style="1" customWidth="1"/>
    <col min="11552" max="11552" width="7" style="1" customWidth="1"/>
    <col min="11553" max="11555" width="9" style="1" customWidth="1"/>
    <col min="11556" max="11586" width="5.85546875" style="1" customWidth="1"/>
    <col min="11587" max="11587" width="21.7109375" style="1" customWidth="1"/>
    <col min="11588" max="11588" width="11" style="1" customWidth="1"/>
    <col min="11589" max="11797" width="9.140625" style="1"/>
    <col min="11798" max="11798" width="6" style="1" customWidth="1"/>
    <col min="11799" max="11799" width="17.42578125" style="1" customWidth="1"/>
    <col min="11800" max="11800" width="28.5703125" style="1" customWidth="1"/>
    <col min="11801" max="11801" width="9.28515625" style="1" customWidth="1"/>
    <col min="11802" max="11802" width="8.42578125" style="1" customWidth="1"/>
    <col min="11803" max="11806" width="9" style="1" customWidth="1"/>
    <col min="11807" max="11807" width="7.42578125" style="1" customWidth="1"/>
    <col min="11808" max="11808" width="7" style="1" customWidth="1"/>
    <col min="11809" max="11811" width="9" style="1" customWidth="1"/>
    <col min="11812" max="11842" width="5.85546875" style="1" customWidth="1"/>
    <col min="11843" max="11843" width="21.7109375" style="1" customWidth="1"/>
    <col min="11844" max="11844" width="11" style="1" customWidth="1"/>
    <col min="11845" max="12053" width="9.140625" style="1"/>
    <col min="12054" max="12054" width="6" style="1" customWidth="1"/>
    <col min="12055" max="12055" width="17.42578125" style="1" customWidth="1"/>
    <col min="12056" max="12056" width="28.5703125" style="1" customWidth="1"/>
    <col min="12057" max="12057" width="9.28515625" style="1" customWidth="1"/>
    <col min="12058" max="12058" width="8.42578125" style="1" customWidth="1"/>
    <col min="12059" max="12062" width="9" style="1" customWidth="1"/>
    <col min="12063" max="12063" width="7.42578125" style="1" customWidth="1"/>
    <col min="12064" max="12064" width="7" style="1" customWidth="1"/>
    <col min="12065" max="12067" width="9" style="1" customWidth="1"/>
    <col min="12068" max="12098" width="5.85546875" style="1" customWidth="1"/>
    <col min="12099" max="12099" width="21.7109375" style="1" customWidth="1"/>
    <col min="12100" max="12100" width="11" style="1" customWidth="1"/>
    <col min="12101" max="12309" width="9.140625" style="1"/>
    <col min="12310" max="12310" width="6" style="1" customWidth="1"/>
    <col min="12311" max="12311" width="17.42578125" style="1" customWidth="1"/>
    <col min="12312" max="12312" width="28.5703125" style="1" customWidth="1"/>
    <col min="12313" max="12313" width="9.28515625" style="1" customWidth="1"/>
    <col min="12314" max="12314" width="8.42578125" style="1" customWidth="1"/>
    <col min="12315" max="12318" width="9" style="1" customWidth="1"/>
    <col min="12319" max="12319" width="7.42578125" style="1" customWidth="1"/>
    <col min="12320" max="12320" width="7" style="1" customWidth="1"/>
    <col min="12321" max="12323" width="9" style="1" customWidth="1"/>
    <col min="12324" max="12354" width="5.85546875" style="1" customWidth="1"/>
    <col min="12355" max="12355" width="21.7109375" style="1" customWidth="1"/>
    <col min="12356" max="12356" width="11" style="1" customWidth="1"/>
    <col min="12357" max="12565" width="9.140625" style="1"/>
    <col min="12566" max="12566" width="6" style="1" customWidth="1"/>
    <col min="12567" max="12567" width="17.42578125" style="1" customWidth="1"/>
    <col min="12568" max="12568" width="28.5703125" style="1" customWidth="1"/>
    <col min="12569" max="12569" width="9.28515625" style="1" customWidth="1"/>
    <col min="12570" max="12570" width="8.42578125" style="1" customWidth="1"/>
    <col min="12571" max="12574" width="9" style="1" customWidth="1"/>
    <col min="12575" max="12575" width="7.42578125" style="1" customWidth="1"/>
    <col min="12576" max="12576" width="7" style="1" customWidth="1"/>
    <col min="12577" max="12579" width="9" style="1" customWidth="1"/>
    <col min="12580" max="12610" width="5.85546875" style="1" customWidth="1"/>
    <col min="12611" max="12611" width="21.7109375" style="1" customWidth="1"/>
    <col min="12612" max="12612" width="11" style="1" customWidth="1"/>
    <col min="12613" max="12821" width="9.140625" style="1"/>
    <col min="12822" max="12822" width="6" style="1" customWidth="1"/>
    <col min="12823" max="12823" width="17.42578125" style="1" customWidth="1"/>
    <col min="12824" max="12824" width="28.5703125" style="1" customWidth="1"/>
    <col min="12825" max="12825" width="9.28515625" style="1" customWidth="1"/>
    <col min="12826" max="12826" width="8.42578125" style="1" customWidth="1"/>
    <col min="12827" max="12830" width="9" style="1" customWidth="1"/>
    <col min="12831" max="12831" width="7.42578125" style="1" customWidth="1"/>
    <col min="12832" max="12832" width="7" style="1" customWidth="1"/>
    <col min="12833" max="12835" width="9" style="1" customWidth="1"/>
    <col min="12836" max="12866" width="5.85546875" style="1" customWidth="1"/>
    <col min="12867" max="12867" width="21.7109375" style="1" customWidth="1"/>
    <col min="12868" max="12868" width="11" style="1" customWidth="1"/>
    <col min="12869" max="13077" width="9.140625" style="1"/>
    <col min="13078" max="13078" width="6" style="1" customWidth="1"/>
    <col min="13079" max="13079" width="17.42578125" style="1" customWidth="1"/>
    <col min="13080" max="13080" width="28.5703125" style="1" customWidth="1"/>
    <col min="13081" max="13081" width="9.28515625" style="1" customWidth="1"/>
    <col min="13082" max="13082" width="8.42578125" style="1" customWidth="1"/>
    <col min="13083" max="13086" width="9" style="1" customWidth="1"/>
    <col min="13087" max="13087" width="7.42578125" style="1" customWidth="1"/>
    <col min="13088" max="13088" width="7" style="1" customWidth="1"/>
    <col min="13089" max="13091" width="9" style="1" customWidth="1"/>
    <col min="13092" max="13122" width="5.85546875" style="1" customWidth="1"/>
    <col min="13123" max="13123" width="21.7109375" style="1" customWidth="1"/>
    <col min="13124" max="13124" width="11" style="1" customWidth="1"/>
    <col min="13125" max="13333" width="9.140625" style="1"/>
    <col min="13334" max="13334" width="6" style="1" customWidth="1"/>
    <col min="13335" max="13335" width="17.42578125" style="1" customWidth="1"/>
    <col min="13336" max="13336" width="28.5703125" style="1" customWidth="1"/>
    <col min="13337" max="13337" width="9.28515625" style="1" customWidth="1"/>
    <col min="13338" max="13338" width="8.42578125" style="1" customWidth="1"/>
    <col min="13339" max="13342" width="9" style="1" customWidth="1"/>
    <col min="13343" max="13343" width="7.42578125" style="1" customWidth="1"/>
    <col min="13344" max="13344" width="7" style="1" customWidth="1"/>
    <col min="13345" max="13347" width="9" style="1" customWidth="1"/>
    <col min="13348" max="13378" width="5.85546875" style="1" customWidth="1"/>
    <col min="13379" max="13379" width="21.7109375" style="1" customWidth="1"/>
    <col min="13380" max="13380" width="11" style="1" customWidth="1"/>
    <col min="13381" max="13589" width="9.140625" style="1"/>
    <col min="13590" max="13590" width="6" style="1" customWidth="1"/>
    <col min="13591" max="13591" width="17.42578125" style="1" customWidth="1"/>
    <col min="13592" max="13592" width="28.5703125" style="1" customWidth="1"/>
    <col min="13593" max="13593" width="9.28515625" style="1" customWidth="1"/>
    <col min="13594" max="13594" width="8.42578125" style="1" customWidth="1"/>
    <col min="13595" max="13598" width="9" style="1" customWidth="1"/>
    <col min="13599" max="13599" width="7.42578125" style="1" customWidth="1"/>
    <col min="13600" max="13600" width="7" style="1" customWidth="1"/>
    <col min="13601" max="13603" width="9" style="1" customWidth="1"/>
    <col min="13604" max="13634" width="5.85546875" style="1" customWidth="1"/>
    <col min="13635" max="13635" width="21.7109375" style="1" customWidth="1"/>
    <col min="13636" max="13636" width="11" style="1" customWidth="1"/>
    <col min="13637" max="13845" width="9.140625" style="1"/>
    <col min="13846" max="13846" width="6" style="1" customWidth="1"/>
    <col min="13847" max="13847" width="17.42578125" style="1" customWidth="1"/>
    <col min="13848" max="13848" width="28.5703125" style="1" customWidth="1"/>
    <col min="13849" max="13849" width="9.28515625" style="1" customWidth="1"/>
    <col min="13850" max="13850" width="8.42578125" style="1" customWidth="1"/>
    <col min="13851" max="13854" width="9" style="1" customWidth="1"/>
    <col min="13855" max="13855" width="7.42578125" style="1" customWidth="1"/>
    <col min="13856" max="13856" width="7" style="1" customWidth="1"/>
    <col min="13857" max="13859" width="9" style="1" customWidth="1"/>
    <col min="13860" max="13890" width="5.85546875" style="1" customWidth="1"/>
    <col min="13891" max="13891" width="21.7109375" style="1" customWidth="1"/>
    <col min="13892" max="13892" width="11" style="1" customWidth="1"/>
    <col min="13893" max="14101" width="9.140625" style="1"/>
    <col min="14102" max="14102" width="6" style="1" customWidth="1"/>
    <col min="14103" max="14103" width="17.42578125" style="1" customWidth="1"/>
    <col min="14104" max="14104" width="28.5703125" style="1" customWidth="1"/>
    <col min="14105" max="14105" width="9.28515625" style="1" customWidth="1"/>
    <col min="14106" max="14106" width="8.42578125" style="1" customWidth="1"/>
    <col min="14107" max="14110" width="9" style="1" customWidth="1"/>
    <col min="14111" max="14111" width="7.42578125" style="1" customWidth="1"/>
    <col min="14112" max="14112" width="7" style="1" customWidth="1"/>
    <col min="14113" max="14115" width="9" style="1" customWidth="1"/>
    <col min="14116" max="14146" width="5.85546875" style="1" customWidth="1"/>
    <col min="14147" max="14147" width="21.7109375" style="1" customWidth="1"/>
    <col min="14148" max="14148" width="11" style="1" customWidth="1"/>
    <col min="14149" max="14357" width="9.140625" style="1"/>
    <col min="14358" max="14358" width="6" style="1" customWidth="1"/>
    <col min="14359" max="14359" width="17.42578125" style="1" customWidth="1"/>
    <col min="14360" max="14360" width="28.5703125" style="1" customWidth="1"/>
    <col min="14361" max="14361" width="9.28515625" style="1" customWidth="1"/>
    <col min="14362" max="14362" width="8.42578125" style="1" customWidth="1"/>
    <col min="14363" max="14366" width="9" style="1" customWidth="1"/>
    <col min="14367" max="14367" width="7.42578125" style="1" customWidth="1"/>
    <col min="14368" max="14368" width="7" style="1" customWidth="1"/>
    <col min="14369" max="14371" width="9" style="1" customWidth="1"/>
    <col min="14372" max="14402" width="5.85546875" style="1" customWidth="1"/>
    <col min="14403" max="14403" width="21.7109375" style="1" customWidth="1"/>
    <col min="14404" max="14404" width="11" style="1" customWidth="1"/>
    <col min="14405" max="14613" width="9.140625" style="1"/>
    <col min="14614" max="14614" width="6" style="1" customWidth="1"/>
    <col min="14615" max="14615" width="17.42578125" style="1" customWidth="1"/>
    <col min="14616" max="14616" width="28.5703125" style="1" customWidth="1"/>
    <col min="14617" max="14617" width="9.28515625" style="1" customWidth="1"/>
    <col min="14618" max="14618" width="8.42578125" style="1" customWidth="1"/>
    <col min="14619" max="14622" width="9" style="1" customWidth="1"/>
    <col min="14623" max="14623" width="7.42578125" style="1" customWidth="1"/>
    <col min="14624" max="14624" width="7" style="1" customWidth="1"/>
    <col min="14625" max="14627" width="9" style="1" customWidth="1"/>
    <col min="14628" max="14658" width="5.85546875" style="1" customWidth="1"/>
    <col min="14659" max="14659" width="21.7109375" style="1" customWidth="1"/>
    <col min="14660" max="14660" width="11" style="1" customWidth="1"/>
    <col min="14661" max="14869" width="9.140625" style="1"/>
    <col min="14870" max="14870" width="6" style="1" customWidth="1"/>
    <col min="14871" max="14871" width="17.42578125" style="1" customWidth="1"/>
    <col min="14872" max="14872" width="28.5703125" style="1" customWidth="1"/>
    <col min="14873" max="14873" width="9.28515625" style="1" customWidth="1"/>
    <col min="14874" max="14874" width="8.42578125" style="1" customWidth="1"/>
    <col min="14875" max="14878" width="9" style="1" customWidth="1"/>
    <col min="14879" max="14879" width="7.42578125" style="1" customWidth="1"/>
    <col min="14880" max="14880" width="7" style="1" customWidth="1"/>
    <col min="14881" max="14883" width="9" style="1" customWidth="1"/>
    <col min="14884" max="14914" width="5.85546875" style="1" customWidth="1"/>
    <col min="14915" max="14915" width="21.7109375" style="1" customWidth="1"/>
    <col min="14916" max="14916" width="11" style="1" customWidth="1"/>
    <col min="14917" max="15125" width="9.140625" style="1"/>
    <col min="15126" max="15126" width="6" style="1" customWidth="1"/>
    <col min="15127" max="15127" width="17.42578125" style="1" customWidth="1"/>
    <col min="15128" max="15128" width="28.5703125" style="1" customWidth="1"/>
    <col min="15129" max="15129" width="9.28515625" style="1" customWidth="1"/>
    <col min="15130" max="15130" width="8.42578125" style="1" customWidth="1"/>
    <col min="15131" max="15134" width="9" style="1" customWidth="1"/>
    <col min="15135" max="15135" width="7.42578125" style="1" customWidth="1"/>
    <col min="15136" max="15136" width="7" style="1" customWidth="1"/>
    <col min="15137" max="15139" width="9" style="1" customWidth="1"/>
    <col min="15140" max="15170" width="5.85546875" style="1" customWidth="1"/>
    <col min="15171" max="15171" width="21.7109375" style="1" customWidth="1"/>
    <col min="15172" max="15172" width="11" style="1" customWidth="1"/>
    <col min="15173" max="15381" width="9.140625" style="1"/>
    <col min="15382" max="15382" width="6" style="1" customWidth="1"/>
    <col min="15383" max="15383" width="17.42578125" style="1" customWidth="1"/>
    <col min="15384" max="15384" width="28.5703125" style="1" customWidth="1"/>
    <col min="15385" max="15385" width="9.28515625" style="1" customWidth="1"/>
    <col min="15386" max="15386" width="8.42578125" style="1" customWidth="1"/>
    <col min="15387" max="15390" width="9" style="1" customWidth="1"/>
    <col min="15391" max="15391" width="7.42578125" style="1" customWidth="1"/>
    <col min="15392" max="15392" width="7" style="1" customWidth="1"/>
    <col min="15393" max="15395" width="9" style="1" customWidth="1"/>
    <col min="15396" max="15426" width="5.85546875" style="1" customWidth="1"/>
    <col min="15427" max="15427" width="21.7109375" style="1" customWidth="1"/>
    <col min="15428" max="15428" width="11" style="1" customWidth="1"/>
    <col min="15429" max="16384" width="9.140625" style="1"/>
  </cols>
  <sheetData>
    <row r="1" spans="1:129" x14ac:dyDescent="0.25">
      <c r="DY1" s="41" t="s">
        <v>17</v>
      </c>
    </row>
    <row r="2" spans="1:129" ht="15" customHeight="1" x14ac:dyDescent="0.25"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  <c r="CA2" s="42"/>
      <c r="CB2" s="42"/>
      <c r="CC2" s="42"/>
      <c r="CD2" s="42"/>
      <c r="CE2" s="42"/>
      <c r="CF2" s="42"/>
      <c r="CG2" s="42"/>
      <c r="CH2" s="42"/>
      <c r="CI2" s="42"/>
      <c r="CJ2" s="42"/>
      <c r="CK2" s="42"/>
      <c r="CL2" s="42"/>
      <c r="CM2" s="42"/>
      <c r="CN2" s="42"/>
      <c r="CO2" s="42"/>
      <c r="CP2" s="42"/>
      <c r="CQ2" s="42"/>
      <c r="CR2" s="42"/>
      <c r="CS2" s="42"/>
      <c r="CT2" s="42"/>
      <c r="CU2" s="42"/>
      <c r="CV2" s="42"/>
      <c r="CW2" s="42"/>
      <c r="CX2" s="42"/>
      <c r="CY2" s="42"/>
      <c r="CZ2" s="42"/>
      <c r="DA2" s="42"/>
      <c r="DB2" s="42"/>
      <c r="DC2" s="42"/>
      <c r="DD2" s="42"/>
      <c r="DE2" s="42"/>
      <c r="DF2" s="42"/>
      <c r="DG2" s="42"/>
      <c r="DH2" s="42"/>
      <c r="DI2" s="42"/>
      <c r="DJ2" s="42"/>
      <c r="DK2" s="42"/>
      <c r="DL2" s="42"/>
      <c r="DM2" s="42"/>
      <c r="DN2" s="42"/>
      <c r="DO2" s="42"/>
      <c r="DP2" s="42"/>
      <c r="DQ2" s="42"/>
      <c r="DR2" s="42"/>
      <c r="DS2" s="42"/>
      <c r="DT2" s="42"/>
      <c r="DU2" s="42"/>
      <c r="DV2" s="42"/>
      <c r="DW2" s="42"/>
      <c r="DX2" s="42"/>
      <c r="DY2" s="42"/>
    </row>
    <row r="3" spans="1:129" ht="26.25" customHeight="1" x14ac:dyDescent="0.25">
      <c r="A3" s="43" t="s">
        <v>13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  <c r="DD3" s="44"/>
      <c r="DE3" s="44"/>
      <c r="DF3" s="44"/>
      <c r="DG3" s="44"/>
      <c r="DH3" s="44"/>
      <c r="DI3" s="44"/>
      <c r="DJ3" s="44"/>
      <c r="DK3" s="44"/>
      <c r="DL3" s="44"/>
      <c r="DM3" s="44"/>
      <c r="DN3" s="44"/>
      <c r="DO3" s="44"/>
      <c r="DP3" s="44"/>
      <c r="DQ3" s="44"/>
      <c r="DR3" s="44"/>
      <c r="DS3" s="44"/>
      <c r="DT3" s="44"/>
      <c r="DU3" s="44"/>
      <c r="DV3" s="44"/>
      <c r="DW3" s="44"/>
      <c r="DX3" s="44"/>
      <c r="DY3" s="44"/>
    </row>
    <row r="4" spans="1:129" ht="52.5" customHeight="1" x14ac:dyDescent="0.25">
      <c r="A4" s="43" t="s">
        <v>14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  <c r="DD4" s="44"/>
      <c r="DE4" s="44"/>
      <c r="DF4" s="44"/>
      <c r="DG4" s="44"/>
      <c r="DH4" s="44"/>
      <c r="DI4" s="44"/>
      <c r="DJ4" s="44"/>
      <c r="DK4" s="44"/>
      <c r="DL4" s="44"/>
      <c r="DM4" s="44"/>
      <c r="DN4" s="44"/>
      <c r="DO4" s="44"/>
      <c r="DP4" s="44"/>
      <c r="DQ4" s="44"/>
      <c r="DR4" s="44"/>
      <c r="DS4" s="44"/>
      <c r="DT4" s="44"/>
      <c r="DU4" s="44"/>
      <c r="DV4" s="44"/>
      <c r="DW4" s="44"/>
      <c r="DX4" s="44"/>
      <c r="DY4" s="44"/>
    </row>
    <row r="5" spans="1:129" ht="48" customHeight="1" x14ac:dyDescent="0.25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  <c r="DD5" s="49"/>
      <c r="DE5" s="49"/>
      <c r="DF5" s="49"/>
      <c r="DG5" s="49"/>
      <c r="DH5" s="49"/>
      <c r="DI5" s="49"/>
      <c r="DJ5" s="49"/>
      <c r="DK5" s="49"/>
      <c r="DL5" s="49"/>
      <c r="DM5" s="49"/>
      <c r="DN5" s="49"/>
      <c r="DO5" s="49"/>
      <c r="DP5" s="49"/>
      <c r="DQ5" s="49"/>
      <c r="DR5" s="49"/>
      <c r="DS5" s="49"/>
      <c r="DT5" s="49"/>
      <c r="DU5" s="49"/>
      <c r="DV5" s="49"/>
      <c r="DW5" s="49"/>
      <c r="DX5" s="49"/>
      <c r="DY5" s="49"/>
    </row>
    <row r="6" spans="1:129" s="2" customFormat="1" ht="15" customHeight="1" x14ac:dyDescent="0.2">
      <c r="A6" s="52" t="s">
        <v>0</v>
      </c>
      <c r="B6" s="52" t="s">
        <v>2</v>
      </c>
      <c r="C6" s="50" t="s">
        <v>5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4"/>
      <c r="AH6" s="50" t="s">
        <v>1</v>
      </c>
      <c r="AI6" s="45">
        <v>45200</v>
      </c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7"/>
      <c r="BO6" s="45">
        <v>45231</v>
      </c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7"/>
      <c r="CT6" s="45">
        <v>45261</v>
      </c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7"/>
    </row>
    <row r="7" spans="1:129" ht="42.75" customHeight="1" thickBot="1" x14ac:dyDescent="0.3">
      <c r="A7" s="53"/>
      <c r="B7" s="53"/>
      <c r="C7" s="12">
        <v>1</v>
      </c>
      <c r="D7" s="12">
        <v>2</v>
      </c>
      <c r="E7" s="12">
        <v>3</v>
      </c>
      <c r="F7" s="12">
        <v>4</v>
      </c>
      <c r="G7" s="12">
        <v>5</v>
      </c>
      <c r="H7" s="23">
        <v>6</v>
      </c>
      <c r="I7" s="23">
        <v>7</v>
      </c>
      <c r="J7" s="23">
        <v>8</v>
      </c>
      <c r="K7" s="12">
        <v>9</v>
      </c>
      <c r="L7" s="12">
        <v>10</v>
      </c>
      <c r="M7" s="12">
        <v>11</v>
      </c>
      <c r="N7" s="12">
        <v>12</v>
      </c>
      <c r="O7" s="23">
        <v>13</v>
      </c>
      <c r="P7" s="23">
        <v>14</v>
      </c>
      <c r="Q7" s="23">
        <v>15</v>
      </c>
      <c r="R7" s="23">
        <v>16</v>
      </c>
      <c r="S7" s="23">
        <v>17</v>
      </c>
      <c r="T7" s="12">
        <v>18</v>
      </c>
      <c r="U7" s="12">
        <v>19</v>
      </c>
      <c r="V7" s="23">
        <v>20</v>
      </c>
      <c r="W7" s="23">
        <v>21</v>
      </c>
      <c r="X7" s="23">
        <v>22</v>
      </c>
      <c r="Y7" s="23">
        <v>23</v>
      </c>
      <c r="Z7" s="23">
        <v>24</v>
      </c>
      <c r="AA7" s="12">
        <v>25</v>
      </c>
      <c r="AB7" s="12">
        <v>26</v>
      </c>
      <c r="AC7" s="23">
        <v>27</v>
      </c>
      <c r="AD7" s="23">
        <v>28</v>
      </c>
      <c r="AE7" s="23">
        <v>29</v>
      </c>
      <c r="AF7" s="23">
        <v>30</v>
      </c>
      <c r="AG7" s="23">
        <v>31</v>
      </c>
      <c r="AH7" s="50"/>
      <c r="AI7" s="38">
        <v>1</v>
      </c>
      <c r="AJ7" s="37">
        <v>2</v>
      </c>
      <c r="AK7" s="37">
        <v>3</v>
      </c>
      <c r="AL7" s="37">
        <v>4</v>
      </c>
      <c r="AM7" s="37">
        <v>5</v>
      </c>
      <c r="AN7" s="37">
        <v>6</v>
      </c>
      <c r="AO7" s="38">
        <v>7</v>
      </c>
      <c r="AP7" s="38">
        <v>8</v>
      </c>
      <c r="AQ7" s="37">
        <v>9</v>
      </c>
      <c r="AR7" s="37">
        <v>10</v>
      </c>
      <c r="AS7" s="37">
        <v>11</v>
      </c>
      <c r="AT7" s="37">
        <v>12</v>
      </c>
      <c r="AU7" s="37">
        <v>13</v>
      </c>
      <c r="AV7" s="38">
        <v>14</v>
      </c>
      <c r="AW7" s="38">
        <v>15</v>
      </c>
      <c r="AX7" s="37">
        <v>16</v>
      </c>
      <c r="AY7" s="37">
        <v>17</v>
      </c>
      <c r="AZ7" s="37">
        <v>18</v>
      </c>
      <c r="BA7" s="37">
        <v>19</v>
      </c>
      <c r="BB7" s="37">
        <v>20</v>
      </c>
      <c r="BC7" s="38">
        <v>21</v>
      </c>
      <c r="BD7" s="38">
        <v>22</v>
      </c>
      <c r="BE7" s="37">
        <v>23</v>
      </c>
      <c r="BF7" s="37">
        <v>24</v>
      </c>
      <c r="BG7" s="37">
        <v>25</v>
      </c>
      <c r="BH7" s="37">
        <v>26</v>
      </c>
      <c r="BI7" s="37">
        <v>27</v>
      </c>
      <c r="BJ7" s="38">
        <v>28</v>
      </c>
      <c r="BK7" s="38">
        <v>29</v>
      </c>
      <c r="BL7" s="37">
        <v>30</v>
      </c>
      <c r="BM7" s="37">
        <v>31</v>
      </c>
      <c r="BN7" s="17" t="s">
        <v>3</v>
      </c>
      <c r="BO7" s="39">
        <v>1</v>
      </c>
      <c r="BP7" s="39">
        <v>2</v>
      </c>
      <c r="BQ7" s="39">
        <v>3</v>
      </c>
      <c r="BR7" s="38">
        <v>4</v>
      </c>
      <c r="BS7" s="38">
        <v>5</v>
      </c>
      <c r="BT7" s="38">
        <v>6</v>
      </c>
      <c r="BU7" s="39">
        <v>7</v>
      </c>
      <c r="BV7" s="39">
        <v>8</v>
      </c>
      <c r="BW7" s="39">
        <v>9</v>
      </c>
      <c r="BX7" s="39">
        <v>10</v>
      </c>
      <c r="BY7" s="38">
        <v>11</v>
      </c>
      <c r="BZ7" s="38">
        <v>12</v>
      </c>
      <c r="CA7" s="39">
        <v>13</v>
      </c>
      <c r="CB7" s="39">
        <v>14</v>
      </c>
      <c r="CC7" s="39">
        <v>15</v>
      </c>
      <c r="CD7" s="39">
        <v>16</v>
      </c>
      <c r="CE7" s="39">
        <v>17</v>
      </c>
      <c r="CF7" s="38">
        <v>18</v>
      </c>
      <c r="CG7" s="38">
        <v>19</v>
      </c>
      <c r="CH7" s="39">
        <v>20</v>
      </c>
      <c r="CI7" s="39">
        <v>21</v>
      </c>
      <c r="CJ7" s="39">
        <v>22</v>
      </c>
      <c r="CK7" s="39">
        <v>23</v>
      </c>
      <c r="CL7" s="39">
        <v>24</v>
      </c>
      <c r="CM7" s="38">
        <v>25</v>
      </c>
      <c r="CN7" s="38">
        <v>26</v>
      </c>
      <c r="CO7" s="39">
        <v>27</v>
      </c>
      <c r="CP7" s="39">
        <v>28</v>
      </c>
      <c r="CQ7" s="39">
        <v>29</v>
      </c>
      <c r="CR7" s="39">
        <v>30</v>
      </c>
      <c r="CS7" s="17" t="s">
        <v>3</v>
      </c>
      <c r="CT7" s="22">
        <v>1</v>
      </c>
      <c r="CU7" s="18">
        <v>2</v>
      </c>
      <c r="CV7" s="18">
        <v>3</v>
      </c>
      <c r="CW7" s="37">
        <v>4</v>
      </c>
      <c r="CX7" s="37">
        <v>5</v>
      </c>
      <c r="CY7" s="37">
        <v>6</v>
      </c>
      <c r="CZ7" s="37">
        <v>7</v>
      </c>
      <c r="DA7" s="37">
        <v>8</v>
      </c>
      <c r="DB7" s="38">
        <v>9</v>
      </c>
      <c r="DC7" s="18">
        <v>10</v>
      </c>
      <c r="DD7" s="22">
        <v>11</v>
      </c>
      <c r="DE7" s="22">
        <v>12</v>
      </c>
      <c r="DF7" s="22">
        <v>13</v>
      </c>
      <c r="DG7" s="22">
        <v>14</v>
      </c>
      <c r="DH7" s="22">
        <v>15</v>
      </c>
      <c r="DI7" s="18">
        <v>16</v>
      </c>
      <c r="DJ7" s="18">
        <v>17</v>
      </c>
      <c r="DK7" s="22">
        <v>18</v>
      </c>
      <c r="DL7" s="22">
        <v>19</v>
      </c>
      <c r="DM7" s="22">
        <v>20</v>
      </c>
      <c r="DN7" s="22">
        <v>21</v>
      </c>
      <c r="DO7" s="22">
        <v>22</v>
      </c>
      <c r="DP7" s="18">
        <v>23</v>
      </c>
      <c r="DQ7" s="18">
        <v>24</v>
      </c>
      <c r="DR7" s="22">
        <v>25</v>
      </c>
      <c r="DS7" s="22">
        <v>26</v>
      </c>
      <c r="DT7" s="22">
        <v>27</v>
      </c>
      <c r="DU7" s="22">
        <v>28</v>
      </c>
      <c r="DV7" s="22">
        <v>29</v>
      </c>
      <c r="DW7" s="18">
        <v>30</v>
      </c>
      <c r="DX7" s="18">
        <v>31</v>
      </c>
      <c r="DY7" s="17" t="s">
        <v>3</v>
      </c>
    </row>
    <row r="8" spans="1:129" s="5" customFormat="1" ht="28.5" customHeight="1" thickBot="1" x14ac:dyDescent="0.3">
      <c r="A8" s="55">
        <v>1</v>
      </c>
      <c r="B8" s="58" t="s">
        <v>4</v>
      </c>
      <c r="C8" s="8" t="e">
        <f>C10+#REF!+#REF!+C12+#REF!+#REF!+#REF!</f>
        <v>#REF!</v>
      </c>
      <c r="D8" s="8" t="e">
        <f>D10+#REF!+#REF!+D12+#REF!+#REF!+#REF!</f>
        <v>#REF!</v>
      </c>
      <c r="E8" s="8" t="e">
        <f>E10+#REF!+#REF!+E12+#REF!+#REF!+#REF!</f>
        <v>#REF!</v>
      </c>
      <c r="F8" s="8" t="e">
        <f>F10+#REF!+#REF!+F12+#REF!+#REF!+#REF!</f>
        <v>#REF!</v>
      </c>
      <c r="G8" s="8" t="e">
        <f>G10+#REF!+#REF!+G12+#REF!+#REF!+#REF!</f>
        <v>#REF!</v>
      </c>
      <c r="H8" s="10" t="e">
        <f>H10+#REF!+#REF!+H12+#REF!+#REF!+#REF!</f>
        <v>#REF!</v>
      </c>
      <c r="I8" s="10" t="e">
        <f>I10+#REF!+#REF!+I12+#REF!+#REF!+#REF!</f>
        <v>#REF!</v>
      </c>
      <c r="J8" s="10" t="e">
        <f>J10+#REF!+#REF!+J12+#REF!+#REF!+#REF!</f>
        <v>#REF!</v>
      </c>
      <c r="K8" s="8" t="e">
        <f>K10+#REF!+#REF!+K12+#REF!+#REF!+#REF!</f>
        <v>#REF!</v>
      </c>
      <c r="L8" s="8" t="e">
        <f>L10+#REF!+#REF!+L12+#REF!+#REF!+#REF!</f>
        <v>#REF!</v>
      </c>
      <c r="M8" s="8" t="e">
        <f>M10+#REF!+#REF!+M12+#REF!+#REF!+#REF!</f>
        <v>#REF!</v>
      </c>
      <c r="N8" s="8" t="e">
        <f>N10+#REF!+#REF!+N12+#REF!+#REF!+#REF!</f>
        <v>#REF!</v>
      </c>
      <c r="O8" s="10" t="e">
        <f>O10+#REF!+#REF!+O12+#REF!+#REF!+#REF!</f>
        <v>#REF!</v>
      </c>
      <c r="P8" s="10" t="e">
        <f>P10+#REF!+#REF!+P12+#REF!+#REF!+#REF!</f>
        <v>#REF!</v>
      </c>
      <c r="Q8" s="10" t="e">
        <f>Q10+#REF!+#REF!+Q12+#REF!+#REF!+#REF!</f>
        <v>#REF!</v>
      </c>
      <c r="R8" s="10" t="e">
        <f>R10+#REF!+#REF!+R12+#REF!+#REF!+#REF!</f>
        <v>#REF!</v>
      </c>
      <c r="S8" s="10" t="e">
        <f>S10+#REF!+#REF!+S12+#REF!+#REF!+#REF!</f>
        <v>#REF!</v>
      </c>
      <c r="T8" s="8" t="e">
        <f>T10+#REF!+#REF!+T12+#REF!+#REF!+#REF!</f>
        <v>#REF!</v>
      </c>
      <c r="U8" s="8" t="e">
        <f>U10+#REF!+#REF!+U12+#REF!+#REF!+#REF!</f>
        <v>#REF!</v>
      </c>
      <c r="V8" s="10" t="e">
        <f>V10+#REF!+#REF!+V12+#REF!+#REF!+#REF!</f>
        <v>#REF!</v>
      </c>
      <c r="W8" s="10" t="e">
        <f>W10+#REF!+#REF!+W12+#REF!+#REF!+#REF!</f>
        <v>#REF!</v>
      </c>
      <c r="X8" s="10" t="e">
        <f>X10+#REF!+#REF!+X12+#REF!+#REF!+#REF!</f>
        <v>#REF!</v>
      </c>
      <c r="Y8" s="10" t="e">
        <f>Y10+#REF!+#REF!+Y12+#REF!+#REF!+#REF!</f>
        <v>#REF!</v>
      </c>
      <c r="Z8" s="10" t="e">
        <f>Z10+#REF!+#REF!+Z12+#REF!+#REF!+#REF!</f>
        <v>#REF!</v>
      </c>
      <c r="AA8" s="8" t="e">
        <f>AA10+#REF!+#REF!+AA12+#REF!+#REF!+#REF!</f>
        <v>#REF!</v>
      </c>
      <c r="AB8" s="8" t="e">
        <f>AB10+#REF!+#REF!+AB12+#REF!+#REF!+#REF!</f>
        <v>#REF!</v>
      </c>
      <c r="AC8" s="10" t="e">
        <f>AC10+#REF!+#REF!+AC12+#REF!+#REF!+#REF!</f>
        <v>#REF!</v>
      </c>
      <c r="AD8" s="10" t="e">
        <f>AD10+#REF!+#REF!+AD12+#REF!+#REF!+#REF!</f>
        <v>#REF!</v>
      </c>
      <c r="AE8" s="10" t="e">
        <f>AE10+#REF!+#REF!+AE12+#REF!+#REF!+#REF!</f>
        <v>#REF!</v>
      </c>
      <c r="AF8" s="10" t="e">
        <f>AF10+#REF!+#REF!+AF12+#REF!+#REF!+#REF!</f>
        <v>#REF!</v>
      </c>
      <c r="AG8" s="10" t="e">
        <f>AG10+#REF!+#REF!+AG12+#REF!+#REF!+#REF!</f>
        <v>#REF!</v>
      </c>
      <c r="AH8" s="20">
        <f>AH10+AH12</f>
        <v>1500</v>
      </c>
      <c r="AI8" s="24">
        <f t="shared" ref="AI8:BP8" si="0">AI10+AI12</f>
        <v>0</v>
      </c>
      <c r="AJ8" s="24">
        <f t="shared" si="0"/>
        <v>27</v>
      </c>
      <c r="AK8" s="24">
        <f t="shared" si="0"/>
        <v>27</v>
      </c>
      <c r="AL8" s="24">
        <f t="shared" si="0"/>
        <v>27</v>
      </c>
      <c r="AM8" s="24">
        <f t="shared" si="0"/>
        <v>27</v>
      </c>
      <c r="AN8" s="24">
        <f t="shared" si="0"/>
        <v>27</v>
      </c>
      <c r="AO8" s="24">
        <f t="shared" si="0"/>
        <v>0</v>
      </c>
      <c r="AP8" s="24">
        <f t="shared" si="0"/>
        <v>0</v>
      </c>
      <c r="AQ8" s="24">
        <f t="shared" si="0"/>
        <v>27</v>
      </c>
      <c r="AR8" s="24">
        <f t="shared" si="0"/>
        <v>27</v>
      </c>
      <c r="AS8" s="24">
        <f t="shared" si="0"/>
        <v>27</v>
      </c>
      <c r="AT8" s="24">
        <f t="shared" si="0"/>
        <v>27</v>
      </c>
      <c r="AU8" s="24">
        <f t="shared" si="0"/>
        <v>27</v>
      </c>
      <c r="AV8" s="24">
        <f t="shared" si="0"/>
        <v>0</v>
      </c>
      <c r="AW8" s="24">
        <f t="shared" si="0"/>
        <v>0</v>
      </c>
      <c r="AX8" s="24">
        <f t="shared" si="0"/>
        <v>27</v>
      </c>
      <c r="AY8" s="24">
        <f t="shared" si="0"/>
        <v>27</v>
      </c>
      <c r="AZ8" s="24">
        <f t="shared" si="0"/>
        <v>27</v>
      </c>
      <c r="BA8" s="24">
        <f t="shared" si="0"/>
        <v>27</v>
      </c>
      <c r="BB8" s="24">
        <f t="shared" si="0"/>
        <v>27</v>
      </c>
      <c r="BC8" s="24">
        <f t="shared" si="0"/>
        <v>0</v>
      </c>
      <c r="BD8" s="24">
        <f t="shared" si="0"/>
        <v>0</v>
      </c>
      <c r="BE8" s="24">
        <f t="shared" si="0"/>
        <v>27</v>
      </c>
      <c r="BF8" s="24">
        <f t="shared" si="0"/>
        <v>27</v>
      </c>
      <c r="BG8" s="24">
        <f t="shared" si="0"/>
        <v>27</v>
      </c>
      <c r="BH8" s="24">
        <f t="shared" si="0"/>
        <v>27</v>
      </c>
      <c r="BI8" s="24">
        <f t="shared" si="0"/>
        <v>27</v>
      </c>
      <c r="BJ8" s="24">
        <f t="shared" si="0"/>
        <v>0</v>
      </c>
      <c r="BK8" s="24">
        <f t="shared" si="0"/>
        <v>0</v>
      </c>
      <c r="BL8" s="24">
        <f t="shared" si="0"/>
        <v>27</v>
      </c>
      <c r="BM8" s="24">
        <f t="shared" si="0"/>
        <v>27</v>
      </c>
      <c r="BN8" s="25">
        <f t="shared" ref="BN8:BN13" si="1">SUM(AI8:BM8)</f>
        <v>594</v>
      </c>
      <c r="BO8" s="24">
        <f t="shared" si="0"/>
        <v>27</v>
      </c>
      <c r="BP8" s="24">
        <f t="shared" si="0"/>
        <v>27</v>
      </c>
      <c r="BQ8" s="24">
        <f t="shared" ref="BQ8:CR8" si="2">BQ10+BQ12</f>
        <v>27</v>
      </c>
      <c r="BR8" s="24">
        <f t="shared" si="2"/>
        <v>0</v>
      </c>
      <c r="BS8" s="24">
        <f t="shared" si="2"/>
        <v>0</v>
      </c>
      <c r="BT8" s="24">
        <f t="shared" si="2"/>
        <v>0</v>
      </c>
      <c r="BU8" s="24">
        <f t="shared" si="2"/>
        <v>27</v>
      </c>
      <c r="BV8" s="24">
        <f t="shared" si="2"/>
        <v>27</v>
      </c>
      <c r="BW8" s="24">
        <f t="shared" si="2"/>
        <v>27</v>
      </c>
      <c r="BX8" s="24">
        <f t="shared" si="2"/>
        <v>27</v>
      </c>
      <c r="BY8" s="24">
        <f t="shared" si="2"/>
        <v>0</v>
      </c>
      <c r="BZ8" s="24">
        <f t="shared" si="2"/>
        <v>0</v>
      </c>
      <c r="CA8" s="24">
        <f t="shared" si="2"/>
        <v>27</v>
      </c>
      <c r="CB8" s="24">
        <f t="shared" si="2"/>
        <v>27</v>
      </c>
      <c r="CC8" s="24">
        <f t="shared" si="2"/>
        <v>27</v>
      </c>
      <c r="CD8" s="24">
        <f t="shared" si="2"/>
        <v>27</v>
      </c>
      <c r="CE8" s="24">
        <f t="shared" si="2"/>
        <v>27</v>
      </c>
      <c r="CF8" s="24">
        <f t="shared" si="2"/>
        <v>0</v>
      </c>
      <c r="CG8" s="24">
        <f t="shared" si="2"/>
        <v>0</v>
      </c>
      <c r="CH8" s="24">
        <f t="shared" si="2"/>
        <v>27</v>
      </c>
      <c r="CI8" s="24">
        <f t="shared" si="2"/>
        <v>27</v>
      </c>
      <c r="CJ8" s="24">
        <f t="shared" si="2"/>
        <v>27</v>
      </c>
      <c r="CK8" s="24">
        <f t="shared" si="2"/>
        <v>27</v>
      </c>
      <c r="CL8" s="24">
        <f t="shared" si="2"/>
        <v>27</v>
      </c>
      <c r="CM8" s="24">
        <f t="shared" si="2"/>
        <v>0</v>
      </c>
      <c r="CN8" s="24">
        <f t="shared" si="2"/>
        <v>0</v>
      </c>
      <c r="CO8" s="24">
        <f t="shared" si="2"/>
        <v>27</v>
      </c>
      <c r="CP8" s="24">
        <f t="shared" si="2"/>
        <v>27</v>
      </c>
      <c r="CQ8" s="24">
        <f t="shared" si="2"/>
        <v>27</v>
      </c>
      <c r="CR8" s="24">
        <f t="shared" si="2"/>
        <v>27</v>
      </c>
      <c r="CS8" s="25">
        <f t="shared" ref="CS8:CS17" si="3">SUM(BO8:CR8)</f>
        <v>567</v>
      </c>
      <c r="CT8" s="24">
        <f t="shared" ref="CT8:DW8" si="4">CT10+CT12</f>
        <v>0</v>
      </c>
      <c r="CU8" s="24">
        <f t="shared" si="4"/>
        <v>0</v>
      </c>
      <c r="CV8" s="24">
        <f t="shared" si="4"/>
        <v>0</v>
      </c>
      <c r="CW8" s="24">
        <f t="shared" si="4"/>
        <v>20</v>
      </c>
      <c r="CX8" s="24">
        <f t="shared" si="4"/>
        <v>21</v>
      </c>
      <c r="CY8" s="24">
        <f t="shared" si="4"/>
        <v>21</v>
      </c>
      <c r="CZ8" s="24">
        <f t="shared" si="4"/>
        <v>22</v>
      </c>
      <c r="DA8" s="24">
        <f t="shared" si="4"/>
        <v>22</v>
      </c>
      <c r="DB8" s="24">
        <f t="shared" si="4"/>
        <v>0</v>
      </c>
      <c r="DC8" s="24">
        <f t="shared" si="4"/>
        <v>0</v>
      </c>
      <c r="DD8" s="24">
        <f t="shared" si="4"/>
        <v>22</v>
      </c>
      <c r="DE8" s="24">
        <f t="shared" si="4"/>
        <v>22</v>
      </c>
      <c r="DF8" s="24">
        <f t="shared" si="4"/>
        <v>22</v>
      </c>
      <c r="DG8" s="24">
        <f t="shared" si="4"/>
        <v>22</v>
      </c>
      <c r="DH8" s="24">
        <f t="shared" si="4"/>
        <v>22</v>
      </c>
      <c r="DI8" s="24">
        <f t="shared" si="4"/>
        <v>0</v>
      </c>
      <c r="DJ8" s="24">
        <f t="shared" si="4"/>
        <v>0</v>
      </c>
      <c r="DK8" s="24">
        <f t="shared" si="4"/>
        <v>23</v>
      </c>
      <c r="DL8" s="24">
        <f t="shared" si="4"/>
        <v>25</v>
      </c>
      <c r="DM8" s="24">
        <f t="shared" si="4"/>
        <v>25</v>
      </c>
      <c r="DN8" s="24">
        <f t="shared" si="4"/>
        <v>25</v>
      </c>
      <c r="DO8" s="24">
        <f t="shared" si="4"/>
        <v>25</v>
      </c>
      <c r="DP8" s="24">
        <f t="shared" si="4"/>
        <v>0</v>
      </c>
      <c r="DQ8" s="24">
        <f t="shared" si="4"/>
        <v>0</v>
      </c>
      <c r="DR8" s="24">
        <f t="shared" si="4"/>
        <v>0</v>
      </c>
      <c r="DS8" s="24">
        <f t="shared" si="4"/>
        <v>0</v>
      </c>
      <c r="DT8" s="24">
        <f t="shared" si="4"/>
        <v>0</v>
      </c>
      <c r="DU8" s="24">
        <f t="shared" si="4"/>
        <v>0</v>
      </c>
      <c r="DV8" s="24">
        <f t="shared" si="4"/>
        <v>0</v>
      </c>
      <c r="DW8" s="24">
        <f t="shared" si="4"/>
        <v>0</v>
      </c>
      <c r="DX8" s="61"/>
      <c r="DY8" s="25">
        <f>SUM(CT8:DX8)</f>
        <v>339</v>
      </c>
    </row>
    <row r="9" spans="1:129" s="5" customFormat="1" x14ac:dyDescent="0.25">
      <c r="A9" s="56"/>
      <c r="B9" s="59"/>
      <c r="C9" s="9" t="e">
        <f>C11+#REF!+#REF!+C13+#REF!+#REF!+#REF!</f>
        <v>#REF!</v>
      </c>
      <c r="D9" s="9" t="e">
        <f>D11+#REF!+#REF!+D13+#REF!+#REF!+#REF!</f>
        <v>#REF!</v>
      </c>
      <c r="E9" s="9" t="e">
        <f>E11+#REF!+#REF!+E13+#REF!+#REF!+#REF!</f>
        <v>#REF!</v>
      </c>
      <c r="F9" s="9" t="e">
        <f>F11+#REF!+#REF!+F13+#REF!+#REF!+#REF!</f>
        <v>#REF!</v>
      </c>
      <c r="G9" s="9" t="e">
        <f>G11+#REF!+#REF!+G13+#REF!+#REF!+#REF!</f>
        <v>#REF!</v>
      </c>
      <c r="H9" s="11" t="e">
        <f>H11+#REF!+#REF!+H13+#REF!+#REF!+#REF!</f>
        <v>#REF!</v>
      </c>
      <c r="I9" s="11" t="e">
        <f>I11+#REF!+#REF!+I13+#REF!+#REF!+#REF!</f>
        <v>#REF!</v>
      </c>
      <c r="J9" s="11" t="e">
        <f>J11+#REF!+#REF!+J13+#REF!+#REF!+#REF!</f>
        <v>#REF!</v>
      </c>
      <c r="K9" s="9" t="e">
        <f>K11+#REF!+#REF!+K13+#REF!+#REF!+#REF!</f>
        <v>#REF!</v>
      </c>
      <c r="L9" s="9" t="e">
        <f>L11+#REF!+#REF!+L13+#REF!+#REF!+#REF!</f>
        <v>#REF!</v>
      </c>
      <c r="M9" s="9" t="e">
        <f>M11+#REF!+#REF!+M13+#REF!+#REF!+#REF!</f>
        <v>#REF!</v>
      </c>
      <c r="N9" s="9" t="e">
        <f>N11+#REF!+#REF!+N13+#REF!+#REF!+#REF!</f>
        <v>#REF!</v>
      </c>
      <c r="O9" s="11" t="e">
        <f>O11+#REF!+#REF!+O13+#REF!+#REF!+#REF!</f>
        <v>#REF!</v>
      </c>
      <c r="P9" s="11" t="e">
        <f>P11+#REF!+#REF!+P13+#REF!+#REF!+#REF!</f>
        <v>#REF!</v>
      </c>
      <c r="Q9" s="11" t="e">
        <f>Q11+#REF!+#REF!+Q13+#REF!+#REF!+#REF!</f>
        <v>#REF!</v>
      </c>
      <c r="R9" s="11" t="e">
        <f>R11+#REF!+#REF!+R13+#REF!+#REF!+#REF!</f>
        <v>#REF!</v>
      </c>
      <c r="S9" s="11" t="e">
        <f>S11+#REF!+#REF!+S13+#REF!+#REF!+#REF!</f>
        <v>#REF!</v>
      </c>
      <c r="T9" s="9" t="e">
        <f>T11+#REF!+#REF!+T13+#REF!+#REF!+#REF!</f>
        <v>#REF!</v>
      </c>
      <c r="U9" s="9" t="e">
        <f>U11+#REF!+#REF!+U13+#REF!+#REF!+#REF!</f>
        <v>#REF!</v>
      </c>
      <c r="V9" s="11" t="e">
        <f>V11+#REF!+#REF!+V13+#REF!+#REF!+#REF!</f>
        <v>#REF!</v>
      </c>
      <c r="W9" s="11" t="e">
        <f>W11+#REF!+#REF!+W13+#REF!+#REF!+#REF!</f>
        <v>#REF!</v>
      </c>
      <c r="X9" s="11" t="e">
        <f>X11+#REF!+#REF!+X13+#REF!+#REF!+#REF!</f>
        <v>#REF!</v>
      </c>
      <c r="Y9" s="11" t="e">
        <f>Y11+#REF!+#REF!+Y13+#REF!+#REF!+#REF!</f>
        <v>#REF!</v>
      </c>
      <c r="Z9" s="11" t="e">
        <f>Z11+#REF!+#REF!+Z13+#REF!+#REF!+#REF!</f>
        <v>#REF!</v>
      </c>
      <c r="AA9" s="9" t="e">
        <f>AA11+#REF!+#REF!+AA13+#REF!+#REF!+#REF!</f>
        <v>#REF!</v>
      </c>
      <c r="AB9" s="9" t="e">
        <f>AB11+#REF!+#REF!+AB13+#REF!+#REF!+#REF!</f>
        <v>#REF!</v>
      </c>
      <c r="AC9" s="11" t="e">
        <f>AC11+#REF!+#REF!+AC13+#REF!+#REF!+#REF!</f>
        <v>#REF!</v>
      </c>
      <c r="AD9" s="11" t="e">
        <f>AD11+#REF!+#REF!+AD13+#REF!+#REF!+#REF!</f>
        <v>#REF!</v>
      </c>
      <c r="AE9" s="11" t="e">
        <f>AE11+#REF!+#REF!+AE13+#REF!+#REF!+#REF!</f>
        <v>#REF!</v>
      </c>
      <c r="AF9" s="11" t="e">
        <f>AF11+#REF!+#REF!+AF13+#REF!+#REF!+#REF!</f>
        <v>#REF!</v>
      </c>
      <c r="AG9" s="21" t="e">
        <f>AG11+#REF!+#REF!+AG13+#REF!+#REF!+#REF!</f>
        <v>#REF!</v>
      </c>
      <c r="AH9" s="31">
        <f>AH11+AH13</f>
        <v>0</v>
      </c>
      <c r="AI9" s="15"/>
      <c r="AJ9" s="6"/>
      <c r="AK9" s="6"/>
      <c r="AL9" s="6"/>
      <c r="AM9" s="14"/>
      <c r="AN9" s="6"/>
      <c r="AO9" s="6"/>
      <c r="AP9" s="6"/>
      <c r="AQ9" s="6"/>
      <c r="AR9" s="6"/>
      <c r="AS9" s="6"/>
      <c r="AT9" s="6"/>
      <c r="AU9" s="6"/>
      <c r="AV9" s="6"/>
      <c r="AW9" s="15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19"/>
      <c r="BN9" s="26">
        <f t="shared" si="1"/>
        <v>0</v>
      </c>
      <c r="BO9" s="15"/>
      <c r="BP9" s="6"/>
      <c r="BQ9" s="6"/>
      <c r="BR9" s="6"/>
      <c r="BS9" s="14"/>
      <c r="BT9" s="6"/>
      <c r="BU9" s="6"/>
      <c r="BV9" s="6"/>
      <c r="BW9" s="6"/>
      <c r="BX9" s="6"/>
      <c r="BY9" s="6"/>
      <c r="BZ9" s="6"/>
      <c r="CA9" s="6"/>
      <c r="CB9" s="6"/>
      <c r="CC9" s="15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26">
        <f t="shared" si="3"/>
        <v>0</v>
      </c>
      <c r="CT9" s="15"/>
      <c r="CU9" s="6"/>
      <c r="CV9" s="6"/>
      <c r="CW9" s="6"/>
      <c r="CX9" s="14"/>
      <c r="CY9" s="6"/>
      <c r="CZ9" s="6"/>
      <c r="DA9" s="6"/>
      <c r="DB9" s="6"/>
      <c r="DC9" s="6"/>
      <c r="DD9" s="6"/>
      <c r="DE9" s="6"/>
      <c r="DF9" s="6"/>
      <c r="DG9" s="6"/>
      <c r="DH9" s="15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2"/>
      <c r="DY9" s="26">
        <f t="shared" ref="DY9:DY13" si="5">SUM(CT9:DX9)</f>
        <v>0</v>
      </c>
    </row>
    <row r="10" spans="1:129" s="5" customFormat="1" ht="18" customHeight="1" thickBot="1" x14ac:dyDescent="0.3">
      <c r="A10" s="55">
        <v>2</v>
      </c>
      <c r="B10" s="58" t="s">
        <v>15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10">
        <v>0</v>
      </c>
      <c r="I10" s="10">
        <v>0</v>
      </c>
      <c r="J10" s="10">
        <v>0</v>
      </c>
      <c r="K10" s="8">
        <v>0</v>
      </c>
      <c r="L10" s="8">
        <v>0</v>
      </c>
      <c r="M10" s="8">
        <v>0</v>
      </c>
      <c r="N10" s="8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8">
        <v>0</v>
      </c>
      <c r="U10" s="8">
        <v>0</v>
      </c>
      <c r="V10" s="10">
        <v>0</v>
      </c>
      <c r="W10" s="10">
        <v>0</v>
      </c>
      <c r="X10" s="10">
        <v>0</v>
      </c>
      <c r="Y10" s="10">
        <v>0</v>
      </c>
      <c r="Z10" s="10">
        <v>0</v>
      </c>
      <c r="AA10" s="8">
        <v>0</v>
      </c>
      <c r="AB10" s="8">
        <v>0</v>
      </c>
      <c r="AC10" s="10">
        <v>0</v>
      </c>
      <c r="AD10" s="10">
        <v>0</v>
      </c>
      <c r="AE10" s="10">
        <v>0</v>
      </c>
      <c r="AF10" s="10">
        <v>0</v>
      </c>
      <c r="AG10" s="20">
        <v>0</v>
      </c>
      <c r="AH10" s="32">
        <f>BN10+CS10+DY10</f>
        <v>662</v>
      </c>
      <c r="AI10" s="3"/>
      <c r="AJ10" s="3">
        <v>12</v>
      </c>
      <c r="AK10" s="3">
        <v>12</v>
      </c>
      <c r="AL10" s="3">
        <v>12</v>
      </c>
      <c r="AM10" s="3">
        <v>12</v>
      </c>
      <c r="AN10" s="3">
        <v>12</v>
      </c>
      <c r="AO10" s="3"/>
      <c r="AP10" s="3"/>
      <c r="AQ10" s="3">
        <v>12</v>
      </c>
      <c r="AR10" s="3">
        <v>12</v>
      </c>
      <c r="AS10" s="3">
        <v>12</v>
      </c>
      <c r="AT10" s="3">
        <v>12</v>
      </c>
      <c r="AU10" s="3">
        <v>12</v>
      </c>
      <c r="AV10" s="3"/>
      <c r="AW10" s="3"/>
      <c r="AX10" s="3">
        <v>12</v>
      </c>
      <c r="AY10" s="3">
        <v>12</v>
      </c>
      <c r="AZ10" s="3">
        <v>12</v>
      </c>
      <c r="BA10" s="3">
        <v>12</v>
      </c>
      <c r="BB10" s="3">
        <v>12</v>
      </c>
      <c r="BC10" s="3"/>
      <c r="BD10" s="3"/>
      <c r="BE10" s="3">
        <v>12</v>
      </c>
      <c r="BF10" s="3">
        <v>12</v>
      </c>
      <c r="BG10" s="3">
        <v>12</v>
      </c>
      <c r="BH10" s="3">
        <v>12</v>
      </c>
      <c r="BI10" s="3">
        <v>12</v>
      </c>
      <c r="BJ10" s="3"/>
      <c r="BK10" s="3"/>
      <c r="BL10" s="3">
        <v>12</v>
      </c>
      <c r="BM10" s="3">
        <v>12</v>
      </c>
      <c r="BN10" s="27">
        <f t="shared" si="1"/>
        <v>264</v>
      </c>
      <c r="BO10" s="3">
        <v>12</v>
      </c>
      <c r="BP10" s="3">
        <v>12</v>
      </c>
      <c r="BQ10" s="3">
        <v>12</v>
      </c>
      <c r="BR10" s="3"/>
      <c r="BS10" s="3"/>
      <c r="BT10" s="3"/>
      <c r="BU10" s="3">
        <v>12</v>
      </c>
      <c r="BV10" s="3">
        <v>12</v>
      </c>
      <c r="BW10" s="3">
        <v>12</v>
      </c>
      <c r="BX10" s="3">
        <v>12</v>
      </c>
      <c r="BY10" s="3"/>
      <c r="BZ10" s="3"/>
      <c r="CA10" s="3">
        <v>12</v>
      </c>
      <c r="CB10" s="3">
        <v>12</v>
      </c>
      <c r="CC10" s="3">
        <v>12</v>
      </c>
      <c r="CD10" s="3">
        <v>12</v>
      </c>
      <c r="CE10" s="3">
        <v>12</v>
      </c>
      <c r="CF10" s="3"/>
      <c r="CG10" s="3"/>
      <c r="CH10" s="3">
        <v>12</v>
      </c>
      <c r="CI10" s="3">
        <v>12</v>
      </c>
      <c r="CJ10" s="3">
        <v>12</v>
      </c>
      <c r="CK10" s="3">
        <v>12</v>
      </c>
      <c r="CL10" s="3">
        <v>12</v>
      </c>
      <c r="CM10" s="3"/>
      <c r="CN10" s="3"/>
      <c r="CO10" s="3">
        <v>12</v>
      </c>
      <c r="CP10" s="3">
        <v>12</v>
      </c>
      <c r="CQ10" s="3">
        <v>12</v>
      </c>
      <c r="CR10" s="3">
        <v>12</v>
      </c>
      <c r="CS10" s="27">
        <f t="shared" si="3"/>
        <v>252</v>
      </c>
      <c r="CT10" s="3"/>
      <c r="CU10" s="3"/>
      <c r="CV10" s="3"/>
      <c r="CW10" s="3">
        <v>8</v>
      </c>
      <c r="CX10" s="3">
        <v>9</v>
      </c>
      <c r="CY10" s="3">
        <v>9</v>
      </c>
      <c r="CZ10" s="3">
        <v>10</v>
      </c>
      <c r="DA10" s="3">
        <v>10</v>
      </c>
      <c r="DB10" s="3"/>
      <c r="DC10" s="3"/>
      <c r="DD10" s="3">
        <v>10</v>
      </c>
      <c r="DE10" s="3">
        <v>10</v>
      </c>
      <c r="DF10" s="3">
        <v>10</v>
      </c>
      <c r="DG10" s="3">
        <v>10</v>
      </c>
      <c r="DH10" s="3">
        <v>10</v>
      </c>
      <c r="DI10" s="3"/>
      <c r="DJ10" s="3"/>
      <c r="DK10" s="3">
        <v>10</v>
      </c>
      <c r="DL10" s="3">
        <v>10</v>
      </c>
      <c r="DM10" s="3">
        <v>10</v>
      </c>
      <c r="DN10" s="3">
        <v>10</v>
      </c>
      <c r="DO10" s="3">
        <v>10</v>
      </c>
      <c r="DP10" s="3"/>
      <c r="DQ10" s="3"/>
      <c r="DR10" s="3"/>
      <c r="DS10" s="3"/>
      <c r="DT10" s="3"/>
      <c r="DU10" s="3"/>
      <c r="DV10" s="3"/>
      <c r="DW10" s="3"/>
      <c r="DX10" s="63"/>
      <c r="DY10" s="27">
        <f>SUM(CT10:DX10)</f>
        <v>146</v>
      </c>
    </row>
    <row r="11" spans="1:129" s="5" customFormat="1" x14ac:dyDescent="0.25">
      <c r="A11" s="56"/>
      <c r="B11" s="59"/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11">
        <v>0</v>
      </c>
      <c r="I11" s="11">
        <v>0</v>
      </c>
      <c r="J11" s="11">
        <v>0</v>
      </c>
      <c r="K11" s="9">
        <v>0</v>
      </c>
      <c r="L11" s="9">
        <v>0</v>
      </c>
      <c r="M11" s="9">
        <v>0</v>
      </c>
      <c r="N11" s="9">
        <v>0</v>
      </c>
      <c r="O11" s="11">
        <v>0</v>
      </c>
      <c r="P11" s="11">
        <v>0</v>
      </c>
      <c r="Q11" s="11">
        <v>0</v>
      </c>
      <c r="R11" s="11">
        <v>0</v>
      </c>
      <c r="S11" s="11">
        <v>0</v>
      </c>
      <c r="T11" s="9">
        <v>0</v>
      </c>
      <c r="U11" s="9">
        <v>0</v>
      </c>
      <c r="V11" s="11">
        <v>0</v>
      </c>
      <c r="W11" s="11">
        <v>0</v>
      </c>
      <c r="X11" s="11">
        <v>0</v>
      </c>
      <c r="Y11" s="11">
        <v>0</v>
      </c>
      <c r="Z11" s="11">
        <v>0</v>
      </c>
      <c r="AA11" s="9">
        <v>0</v>
      </c>
      <c r="AB11" s="9">
        <v>0</v>
      </c>
      <c r="AC11" s="11">
        <v>0</v>
      </c>
      <c r="AD11" s="11">
        <v>0</v>
      </c>
      <c r="AE11" s="11">
        <v>0</v>
      </c>
      <c r="AF11" s="11">
        <v>0</v>
      </c>
      <c r="AG11" s="21">
        <v>0</v>
      </c>
      <c r="AH11" s="65">
        <f>BN11+CS11+DY11</f>
        <v>0</v>
      </c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28">
        <f t="shared" si="1"/>
        <v>0</v>
      </c>
      <c r="BO11" s="6"/>
      <c r="BP11" s="6"/>
      <c r="BQ11" s="6"/>
      <c r="BR11" s="6"/>
      <c r="BS11" s="14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28">
        <f t="shared" si="3"/>
        <v>0</v>
      </c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2"/>
      <c r="DY11" s="28">
        <f t="shared" si="5"/>
        <v>0</v>
      </c>
    </row>
    <row r="12" spans="1:129" s="5" customFormat="1" ht="15.75" thickBot="1" x14ac:dyDescent="0.3">
      <c r="A12" s="55">
        <v>3</v>
      </c>
      <c r="B12" s="58" t="s">
        <v>16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10">
        <v>0</v>
      </c>
      <c r="I12" s="10">
        <v>0</v>
      </c>
      <c r="J12" s="10">
        <v>0</v>
      </c>
      <c r="K12" s="8">
        <v>0</v>
      </c>
      <c r="L12" s="8">
        <v>0</v>
      </c>
      <c r="M12" s="8">
        <v>0</v>
      </c>
      <c r="N12" s="8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8">
        <v>0</v>
      </c>
      <c r="U12" s="8">
        <v>0</v>
      </c>
      <c r="V12" s="10">
        <v>0</v>
      </c>
      <c r="W12" s="10">
        <v>0</v>
      </c>
      <c r="X12" s="10">
        <v>0</v>
      </c>
      <c r="Y12" s="10">
        <v>0</v>
      </c>
      <c r="Z12" s="10">
        <v>0</v>
      </c>
      <c r="AA12" s="8">
        <v>0</v>
      </c>
      <c r="AB12" s="8">
        <v>0</v>
      </c>
      <c r="AC12" s="10">
        <v>0</v>
      </c>
      <c r="AD12" s="10">
        <v>0</v>
      </c>
      <c r="AE12" s="10">
        <v>0</v>
      </c>
      <c r="AF12" s="10">
        <v>0</v>
      </c>
      <c r="AG12" s="20">
        <v>0</v>
      </c>
      <c r="AH12" s="32">
        <f>BN12+CS12+DY12</f>
        <v>838</v>
      </c>
      <c r="AI12" s="3"/>
      <c r="AJ12" s="3">
        <v>15</v>
      </c>
      <c r="AK12" s="3">
        <v>15</v>
      </c>
      <c r="AL12" s="3">
        <v>15</v>
      </c>
      <c r="AM12" s="3">
        <v>15</v>
      </c>
      <c r="AN12" s="3">
        <v>15</v>
      </c>
      <c r="AO12" s="3"/>
      <c r="AP12" s="3"/>
      <c r="AQ12" s="3">
        <v>15</v>
      </c>
      <c r="AR12" s="3">
        <v>15</v>
      </c>
      <c r="AS12" s="3">
        <v>15</v>
      </c>
      <c r="AT12" s="3">
        <v>15</v>
      </c>
      <c r="AU12" s="3">
        <v>15</v>
      </c>
      <c r="AV12" s="3"/>
      <c r="AW12" s="3"/>
      <c r="AX12" s="3">
        <v>15</v>
      </c>
      <c r="AY12" s="3">
        <v>15</v>
      </c>
      <c r="AZ12" s="3">
        <v>15</v>
      </c>
      <c r="BA12" s="3">
        <v>15</v>
      </c>
      <c r="BB12" s="3">
        <v>15</v>
      </c>
      <c r="BC12" s="3"/>
      <c r="BD12" s="3"/>
      <c r="BE12" s="3">
        <v>15</v>
      </c>
      <c r="BF12" s="3">
        <v>15</v>
      </c>
      <c r="BG12" s="3">
        <v>15</v>
      </c>
      <c r="BH12" s="3">
        <v>15</v>
      </c>
      <c r="BI12" s="3">
        <v>15</v>
      </c>
      <c r="BJ12" s="3"/>
      <c r="BK12" s="3"/>
      <c r="BL12" s="3">
        <v>15</v>
      </c>
      <c r="BM12" s="3">
        <v>15</v>
      </c>
      <c r="BN12" s="27">
        <f t="shared" si="1"/>
        <v>330</v>
      </c>
      <c r="BO12" s="3">
        <v>15</v>
      </c>
      <c r="BP12" s="3">
        <v>15</v>
      </c>
      <c r="BQ12" s="3">
        <v>15</v>
      </c>
      <c r="BR12" s="3"/>
      <c r="BS12" s="3"/>
      <c r="BT12" s="3"/>
      <c r="BU12" s="3">
        <v>15</v>
      </c>
      <c r="BV12" s="3">
        <v>15</v>
      </c>
      <c r="BW12" s="3">
        <v>15</v>
      </c>
      <c r="BX12" s="3">
        <v>15</v>
      </c>
      <c r="BY12" s="3"/>
      <c r="BZ12" s="3"/>
      <c r="CA12" s="3">
        <v>15</v>
      </c>
      <c r="CB12" s="3">
        <v>15</v>
      </c>
      <c r="CC12" s="3">
        <v>15</v>
      </c>
      <c r="CD12" s="3">
        <v>15</v>
      </c>
      <c r="CE12" s="3">
        <v>15</v>
      </c>
      <c r="CF12" s="3"/>
      <c r="CG12" s="3"/>
      <c r="CH12" s="3">
        <v>15</v>
      </c>
      <c r="CI12" s="3">
        <v>15</v>
      </c>
      <c r="CJ12" s="3">
        <v>15</v>
      </c>
      <c r="CK12" s="3">
        <v>15</v>
      </c>
      <c r="CL12" s="3">
        <v>15</v>
      </c>
      <c r="CM12" s="3"/>
      <c r="CN12" s="3"/>
      <c r="CO12" s="3">
        <v>15</v>
      </c>
      <c r="CP12" s="3">
        <v>15</v>
      </c>
      <c r="CQ12" s="3">
        <v>15</v>
      </c>
      <c r="CR12" s="3">
        <v>15</v>
      </c>
      <c r="CS12" s="27">
        <f t="shared" si="3"/>
        <v>315</v>
      </c>
      <c r="CT12" s="3"/>
      <c r="CU12" s="3"/>
      <c r="CV12" s="3"/>
      <c r="CW12" s="3">
        <v>12</v>
      </c>
      <c r="CX12" s="3">
        <v>12</v>
      </c>
      <c r="CY12" s="3">
        <v>12</v>
      </c>
      <c r="CZ12" s="3">
        <v>12</v>
      </c>
      <c r="DA12" s="3">
        <v>12</v>
      </c>
      <c r="DB12" s="3"/>
      <c r="DC12" s="3"/>
      <c r="DD12" s="3">
        <v>12</v>
      </c>
      <c r="DE12" s="3">
        <v>12</v>
      </c>
      <c r="DF12" s="3">
        <v>12</v>
      </c>
      <c r="DG12" s="3">
        <v>12</v>
      </c>
      <c r="DH12" s="3">
        <v>12</v>
      </c>
      <c r="DI12" s="3"/>
      <c r="DJ12" s="3"/>
      <c r="DK12" s="3">
        <v>13</v>
      </c>
      <c r="DL12" s="3">
        <v>15</v>
      </c>
      <c r="DM12" s="3">
        <v>15</v>
      </c>
      <c r="DN12" s="3">
        <v>15</v>
      </c>
      <c r="DO12" s="3">
        <v>15</v>
      </c>
      <c r="DP12" s="3"/>
      <c r="DQ12" s="3"/>
      <c r="DR12" s="3"/>
      <c r="DS12" s="3"/>
      <c r="DT12" s="3"/>
      <c r="DU12" s="3"/>
      <c r="DV12" s="3"/>
      <c r="DW12" s="3"/>
      <c r="DX12" s="64"/>
      <c r="DY12" s="27">
        <f>SUM(CT12:DX12)</f>
        <v>193</v>
      </c>
    </row>
    <row r="13" spans="1:129" s="5" customFormat="1" x14ac:dyDescent="0.25">
      <c r="A13" s="56"/>
      <c r="B13" s="59"/>
      <c r="C13" s="9">
        <v>0</v>
      </c>
      <c r="D13" s="9">
        <v>0</v>
      </c>
      <c r="E13" s="9">
        <v>0</v>
      </c>
      <c r="F13" s="9">
        <v>0</v>
      </c>
      <c r="G13" s="9">
        <v>0</v>
      </c>
      <c r="H13" s="11">
        <v>0</v>
      </c>
      <c r="I13" s="11">
        <v>0</v>
      </c>
      <c r="J13" s="11">
        <v>0</v>
      </c>
      <c r="K13" s="9">
        <v>0</v>
      </c>
      <c r="L13" s="9">
        <v>0</v>
      </c>
      <c r="M13" s="9">
        <v>0</v>
      </c>
      <c r="N13" s="9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9">
        <v>0</v>
      </c>
      <c r="U13" s="9">
        <v>0</v>
      </c>
      <c r="V13" s="11">
        <v>0</v>
      </c>
      <c r="W13" s="11">
        <v>0</v>
      </c>
      <c r="X13" s="11">
        <v>0</v>
      </c>
      <c r="Y13" s="11">
        <v>0</v>
      </c>
      <c r="Z13" s="11">
        <v>2</v>
      </c>
      <c r="AA13" s="9">
        <v>0</v>
      </c>
      <c r="AB13" s="9">
        <v>0</v>
      </c>
      <c r="AC13" s="11">
        <v>2</v>
      </c>
      <c r="AD13" s="11">
        <v>0</v>
      </c>
      <c r="AE13" s="11">
        <v>2</v>
      </c>
      <c r="AF13" s="11">
        <v>0</v>
      </c>
      <c r="AG13" s="21">
        <v>0</v>
      </c>
      <c r="AH13" s="65">
        <f>BN13+CS13+DY13</f>
        <v>0</v>
      </c>
      <c r="AI13" s="6"/>
      <c r="AJ13" s="6"/>
      <c r="AK13" s="6"/>
      <c r="AL13" s="6"/>
      <c r="AM13" s="14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28">
        <f t="shared" si="1"/>
        <v>0</v>
      </c>
      <c r="BO13" s="6"/>
      <c r="BP13" s="6"/>
      <c r="BQ13" s="6"/>
      <c r="BR13" s="6"/>
      <c r="BS13" s="14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28">
        <f t="shared" si="3"/>
        <v>0</v>
      </c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2"/>
      <c r="DY13" s="28">
        <f t="shared" si="5"/>
        <v>0</v>
      </c>
    </row>
    <row r="14" spans="1:129" s="5" customFormat="1" ht="15.75" thickBot="1" x14ac:dyDescent="0.3">
      <c r="A14" s="55">
        <v>4</v>
      </c>
      <c r="B14" s="60" t="s">
        <v>6</v>
      </c>
      <c r="C14" s="9"/>
      <c r="D14" s="9"/>
      <c r="E14" s="9"/>
      <c r="F14" s="9"/>
      <c r="G14" s="9"/>
      <c r="H14" s="11"/>
      <c r="I14" s="11"/>
      <c r="J14" s="11"/>
      <c r="K14" s="9"/>
      <c r="L14" s="9"/>
      <c r="M14" s="9"/>
      <c r="N14" s="9"/>
      <c r="O14" s="11"/>
      <c r="P14" s="11"/>
      <c r="Q14" s="11"/>
      <c r="R14" s="11"/>
      <c r="S14" s="11"/>
      <c r="T14" s="9"/>
      <c r="U14" s="9"/>
      <c r="V14" s="11"/>
      <c r="W14" s="11"/>
      <c r="X14" s="11"/>
      <c r="Y14" s="11"/>
      <c r="Z14" s="11"/>
      <c r="AA14" s="9"/>
      <c r="AB14" s="9"/>
      <c r="AC14" s="11"/>
      <c r="AD14" s="11"/>
      <c r="AE14" s="11"/>
      <c r="AF14" s="11"/>
      <c r="AG14" s="21"/>
      <c r="AH14" s="32">
        <f>BN14+CS14+DY14</f>
        <v>200</v>
      </c>
      <c r="AI14" s="7"/>
      <c r="AJ14" s="7">
        <v>4</v>
      </c>
      <c r="AK14" s="7">
        <v>4</v>
      </c>
      <c r="AL14" s="7">
        <v>4</v>
      </c>
      <c r="AM14" s="7">
        <v>4</v>
      </c>
      <c r="AN14" s="7">
        <v>4</v>
      </c>
      <c r="AO14" s="7"/>
      <c r="AP14" s="7"/>
      <c r="AQ14" s="7">
        <v>4</v>
      </c>
      <c r="AR14" s="7">
        <v>4</v>
      </c>
      <c r="AS14" s="7">
        <v>4</v>
      </c>
      <c r="AT14" s="7">
        <v>4</v>
      </c>
      <c r="AU14" s="7">
        <v>4</v>
      </c>
      <c r="AV14" s="7"/>
      <c r="AW14" s="7"/>
      <c r="AX14" s="7">
        <v>4</v>
      </c>
      <c r="AY14" s="7">
        <v>4</v>
      </c>
      <c r="AZ14" s="7">
        <v>4</v>
      </c>
      <c r="BA14" s="7">
        <v>4</v>
      </c>
      <c r="BB14" s="7">
        <v>4</v>
      </c>
      <c r="BC14" s="7"/>
      <c r="BD14" s="7"/>
      <c r="BE14" s="7">
        <v>4</v>
      </c>
      <c r="BF14" s="7">
        <v>4</v>
      </c>
      <c r="BG14" s="7">
        <v>4</v>
      </c>
      <c r="BH14" s="7">
        <v>4</v>
      </c>
      <c r="BI14" s="7">
        <v>4</v>
      </c>
      <c r="BJ14" s="7"/>
      <c r="BK14" s="7"/>
      <c r="BL14" s="7">
        <v>4</v>
      </c>
      <c r="BM14" s="7">
        <v>4</v>
      </c>
      <c r="BN14" s="29">
        <f t="shared" ref="BN14:BN17" si="6">SUM(AI14:BM14)</f>
        <v>88</v>
      </c>
      <c r="BO14" s="7">
        <v>3</v>
      </c>
      <c r="BP14" s="7">
        <v>3</v>
      </c>
      <c r="BQ14" s="7">
        <v>3</v>
      </c>
      <c r="BR14" s="7"/>
      <c r="BS14" s="16"/>
      <c r="BT14" s="16"/>
      <c r="BU14" s="7">
        <v>4</v>
      </c>
      <c r="BV14" s="7">
        <v>4</v>
      </c>
      <c r="BW14" s="7">
        <v>4</v>
      </c>
      <c r="BX14" s="7">
        <v>4</v>
      </c>
      <c r="BY14" s="7"/>
      <c r="BZ14" s="16"/>
      <c r="CA14" s="7">
        <v>3</v>
      </c>
      <c r="CB14" s="7">
        <v>3</v>
      </c>
      <c r="CC14" s="7">
        <v>3</v>
      </c>
      <c r="CD14" s="7">
        <v>3</v>
      </c>
      <c r="CE14" s="7">
        <v>3</v>
      </c>
      <c r="CF14" s="7"/>
      <c r="CG14" s="16"/>
      <c r="CH14" s="7">
        <v>3</v>
      </c>
      <c r="CI14" s="7">
        <v>3</v>
      </c>
      <c r="CJ14" s="7">
        <v>3</v>
      </c>
      <c r="CK14" s="7">
        <v>3</v>
      </c>
      <c r="CL14" s="7">
        <v>3</v>
      </c>
      <c r="CM14" s="7"/>
      <c r="CN14" s="16"/>
      <c r="CO14" s="7">
        <v>3</v>
      </c>
      <c r="CP14" s="7">
        <v>3</v>
      </c>
      <c r="CQ14" s="7">
        <v>3</v>
      </c>
      <c r="CR14" s="7">
        <v>3</v>
      </c>
      <c r="CS14" s="29">
        <f t="shared" si="3"/>
        <v>67</v>
      </c>
      <c r="CT14" s="7"/>
      <c r="CU14" s="7"/>
      <c r="CV14" s="7"/>
      <c r="CW14" s="7">
        <v>3</v>
      </c>
      <c r="CX14" s="7">
        <v>3</v>
      </c>
      <c r="CY14" s="7">
        <v>3</v>
      </c>
      <c r="CZ14" s="7">
        <v>3</v>
      </c>
      <c r="DA14" s="7">
        <v>3</v>
      </c>
      <c r="DB14" s="7"/>
      <c r="DC14" s="7"/>
      <c r="DD14" s="7">
        <v>3</v>
      </c>
      <c r="DE14" s="7">
        <v>3</v>
      </c>
      <c r="DF14" s="7">
        <v>3</v>
      </c>
      <c r="DG14" s="7">
        <v>3</v>
      </c>
      <c r="DH14" s="7">
        <v>3</v>
      </c>
      <c r="DI14" s="7"/>
      <c r="DJ14" s="7"/>
      <c r="DK14" s="7">
        <v>3</v>
      </c>
      <c r="DL14" s="7">
        <v>3</v>
      </c>
      <c r="DM14" s="7">
        <v>3</v>
      </c>
      <c r="DN14" s="7">
        <v>3</v>
      </c>
      <c r="DO14" s="7">
        <v>3</v>
      </c>
      <c r="DP14" s="7"/>
      <c r="DQ14" s="7"/>
      <c r="DR14" s="7"/>
      <c r="DS14" s="7"/>
      <c r="DT14" s="7"/>
      <c r="DU14" s="7"/>
      <c r="DV14" s="7"/>
      <c r="DW14" s="7"/>
      <c r="DX14" s="63"/>
      <c r="DY14" s="29">
        <f>SUM(CT14:DX14)</f>
        <v>45</v>
      </c>
    </row>
    <row r="15" spans="1:129" s="5" customFormat="1" ht="15.75" thickBot="1" x14ac:dyDescent="0.3">
      <c r="A15" s="56"/>
      <c r="B15" s="60"/>
      <c r="C15" s="9"/>
      <c r="D15" s="9"/>
      <c r="E15" s="9"/>
      <c r="F15" s="9"/>
      <c r="G15" s="9"/>
      <c r="H15" s="11"/>
      <c r="I15" s="11"/>
      <c r="J15" s="11"/>
      <c r="K15" s="9"/>
      <c r="L15" s="9"/>
      <c r="M15" s="9"/>
      <c r="N15" s="9"/>
      <c r="O15" s="11"/>
      <c r="P15" s="11"/>
      <c r="Q15" s="11"/>
      <c r="R15" s="11"/>
      <c r="S15" s="11"/>
      <c r="T15" s="9"/>
      <c r="U15" s="9"/>
      <c r="V15" s="11"/>
      <c r="W15" s="11"/>
      <c r="X15" s="11"/>
      <c r="Y15" s="11"/>
      <c r="Z15" s="11"/>
      <c r="AA15" s="9"/>
      <c r="AB15" s="9"/>
      <c r="AC15" s="11"/>
      <c r="AD15" s="11"/>
      <c r="AE15" s="11"/>
      <c r="AF15" s="11"/>
      <c r="AG15" s="21"/>
      <c r="AH15" s="65">
        <f>BN15+CS15+DY15</f>
        <v>0</v>
      </c>
      <c r="AI15" s="6"/>
      <c r="AJ15" s="6"/>
      <c r="AK15" s="6"/>
      <c r="AL15" s="6"/>
      <c r="AM15" s="14"/>
      <c r="AN15" s="6"/>
      <c r="AO15" s="6"/>
      <c r="AP15" s="6"/>
      <c r="AQ15" s="6"/>
      <c r="AR15" s="6"/>
      <c r="AS15" s="6"/>
      <c r="AT15" s="14"/>
      <c r="AU15" s="6"/>
      <c r="AV15" s="6"/>
      <c r="AW15" s="6"/>
      <c r="AX15" s="6"/>
      <c r="AY15" s="6"/>
      <c r="AZ15" s="6"/>
      <c r="BA15" s="14"/>
      <c r="BB15" s="6"/>
      <c r="BC15" s="6"/>
      <c r="BD15" s="6"/>
      <c r="BE15" s="6"/>
      <c r="BF15" s="6"/>
      <c r="BG15" s="6"/>
      <c r="BH15" s="14"/>
      <c r="BI15" s="6"/>
      <c r="BJ15" s="6"/>
      <c r="BK15" s="6"/>
      <c r="BL15" s="6"/>
      <c r="BM15" s="6"/>
      <c r="BN15" s="28">
        <f t="shared" si="6"/>
        <v>0</v>
      </c>
      <c r="BO15" s="6"/>
      <c r="BP15" s="6"/>
      <c r="BQ15" s="6"/>
      <c r="BR15" s="6"/>
      <c r="BS15" s="14"/>
      <c r="BT15" s="6"/>
      <c r="BU15" s="6"/>
      <c r="BV15" s="6"/>
      <c r="BW15" s="6"/>
      <c r="BX15" s="6"/>
      <c r="BY15" s="6"/>
      <c r="BZ15" s="14"/>
      <c r="CA15" s="6"/>
      <c r="CB15" s="6"/>
      <c r="CC15" s="6"/>
      <c r="CD15" s="6"/>
      <c r="CE15" s="6"/>
      <c r="CF15" s="6"/>
      <c r="CG15" s="14"/>
      <c r="CH15" s="6"/>
      <c r="CI15" s="6"/>
      <c r="CJ15" s="6"/>
      <c r="CK15" s="6"/>
      <c r="CL15" s="6"/>
      <c r="CM15" s="6"/>
      <c r="CN15" s="14"/>
      <c r="CO15" s="6"/>
      <c r="CP15" s="6"/>
      <c r="CQ15" s="6"/>
      <c r="CR15" s="6"/>
      <c r="CS15" s="28">
        <f t="shared" si="3"/>
        <v>0</v>
      </c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2"/>
      <c r="DY15" s="28">
        <f t="shared" ref="DY15:DY17" si="7">SUM(CT15:DX15)</f>
        <v>0</v>
      </c>
    </row>
    <row r="16" spans="1:129" ht="15.75" customHeight="1" thickBot="1" x14ac:dyDescent="0.3">
      <c r="A16" s="55">
        <v>7</v>
      </c>
      <c r="B16" s="60" t="s">
        <v>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30"/>
      <c r="AH16" s="32">
        <f>BN16+CS16+DY16</f>
        <v>200</v>
      </c>
      <c r="AI16" s="7"/>
      <c r="AJ16" s="7">
        <v>4</v>
      </c>
      <c r="AK16" s="7">
        <v>4</v>
      </c>
      <c r="AL16" s="7">
        <v>4</v>
      </c>
      <c r="AM16" s="7">
        <v>4</v>
      </c>
      <c r="AN16" s="7">
        <v>4</v>
      </c>
      <c r="AO16" s="7"/>
      <c r="AP16" s="7"/>
      <c r="AQ16" s="7">
        <v>4</v>
      </c>
      <c r="AR16" s="7">
        <v>4</v>
      </c>
      <c r="AS16" s="7">
        <v>4</v>
      </c>
      <c r="AT16" s="7">
        <v>4</v>
      </c>
      <c r="AU16" s="7">
        <v>4</v>
      </c>
      <c r="AV16" s="7"/>
      <c r="AW16" s="7"/>
      <c r="AX16" s="7">
        <v>4</v>
      </c>
      <c r="AY16" s="7">
        <v>4</v>
      </c>
      <c r="AZ16" s="7">
        <v>4</v>
      </c>
      <c r="BA16" s="7">
        <v>4</v>
      </c>
      <c r="BB16" s="7">
        <v>4</v>
      </c>
      <c r="BC16" s="7"/>
      <c r="BD16" s="7"/>
      <c r="BE16" s="7">
        <v>4</v>
      </c>
      <c r="BF16" s="7">
        <v>4</v>
      </c>
      <c r="BG16" s="7">
        <v>4</v>
      </c>
      <c r="BH16" s="7">
        <v>4</v>
      </c>
      <c r="BI16" s="7">
        <v>4</v>
      </c>
      <c r="BJ16" s="7"/>
      <c r="BK16" s="7"/>
      <c r="BL16" s="7">
        <v>4</v>
      </c>
      <c r="BM16" s="7">
        <v>4</v>
      </c>
      <c r="BN16" s="29">
        <f t="shared" ref="BN16" si="8">SUM(AI16:BM16)</f>
        <v>88</v>
      </c>
      <c r="BO16" s="7">
        <v>3</v>
      </c>
      <c r="BP16" s="7">
        <v>3</v>
      </c>
      <c r="BQ16" s="7">
        <v>3</v>
      </c>
      <c r="BR16" s="7"/>
      <c r="BS16" s="16"/>
      <c r="BT16" s="16"/>
      <c r="BU16" s="7">
        <v>4</v>
      </c>
      <c r="BV16" s="7">
        <v>4</v>
      </c>
      <c r="BW16" s="7">
        <v>4</v>
      </c>
      <c r="BX16" s="7">
        <v>4</v>
      </c>
      <c r="BY16" s="7"/>
      <c r="BZ16" s="16"/>
      <c r="CA16" s="7">
        <v>3</v>
      </c>
      <c r="CB16" s="7">
        <v>3</v>
      </c>
      <c r="CC16" s="7">
        <v>3</v>
      </c>
      <c r="CD16" s="7">
        <v>3</v>
      </c>
      <c r="CE16" s="7">
        <v>3</v>
      </c>
      <c r="CF16" s="7"/>
      <c r="CG16" s="16"/>
      <c r="CH16" s="7">
        <v>3</v>
      </c>
      <c r="CI16" s="7">
        <v>3</v>
      </c>
      <c r="CJ16" s="7">
        <v>3</v>
      </c>
      <c r="CK16" s="7">
        <v>3</v>
      </c>
      <c r="CL16" s="7">
        <v>3</v>
      </c>
      <c r="CM16" s="7"/>
      <c r="CN16" s="16"/>
      <c r="CO16" s="7">
        <v>3</v>
      </c>
      <c r="CP16" s="7">
        <v>3</v>
      </c>
      <c r="CQ16" s="7">
        <v>3</v>
      </c>
      <c r="CR16" s="7">
        <v>3</v>
      </c>
      <c r="CS16" s="29">
        <f t="shared" si="3"/>
        <v>67</v>
      </c>
      <c r="CT16" s="23"/>
      <c r="CU16" s="23"/>
      <c r="CV16" s="23"/>
      <c r="CW16" s="7">
        <v>3</v>
      </c>
      <c r="CX16" s="7">
        <v>3</v>
      </c>
      <c r="CY16" s="7">
        <v>3</v>
      </c>
      <c r="CZ16" s="7">
        <v>3</v>
      </c>
      <c r="DA16" s="7">
        <v>3</v>
      </c>
      <c r="DB16" s="7"/>
      <c r="DC16" s="7"/>
      <c r="DD16" s="7">
        <v>3</v>
      </c>
      <c r="DE16" s="7">
        <v>3</v>
      </c>
      <c r="DF16" s="7">
        <v>3</v>
      </c>
      <c r="DG16" s="7">
        <v>3</v>
      </c>
      <c r="DH16" s="7">
        <v>3</v>
      </c>
      <c r="DI16" s="7"/>
      <c r="DJ16" s="7"/>
      <c r="DK16" s="7">
        <v>3</v>
      </c>
      <c r="DL16" s="7">
        <v>3</v>
      </c>
      <c r="DM16" s="7">
        <v>3</v>
      </c>
      <c r="DN16" s="7">
        <v>3</v>
      </c>
      <c r="DO16" s="7">
        <v>3</v>
      </c>
      <c r="DP16" s="7"/>
      <c r="DQ16" s="7"/>
      <c r="DR16" s="7"/>
      <c r="DS16" s="7"/>
      <c r="DT16" s="7"/>
      <c r="DU16" s="7"/>
      <c r="DV16" s="7"/>
      <c r="DW16" s="7"/>
      <c r="DX16" s="62"/>
      <c r="DY16" s="29">
        <f t="shared" si="7"/>
        <v>45</v>
      </c>
    </row>
    <row r="17" spans="1:129" ht="15.75" customHeight="1" x14ac:dyDescent="0.25">
      <c r="A17" s="56"/>
      <c r="B17" s="60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30"/>
      <c r="AH17" s="65">
        <f>BN17+CS17+DY17</f>
        <v>0</v>
      </c>
      <c r="AI17" s="6"/>
      <c r="AJ17" s="6"/>
      <c r="AK17" s="6"/>
      <c r="AL17" s="6"/>
      <c r="AM17" s="14"/>
      <c r="AN17" s="6"/>
      <c r="AO17" s="6"/>
      <c r="AP17" s="6"/>
      <c r="AQ17" s="6"/>
      <c r="AR17" s="6"/>
      <c r="AS17" s="6"/>
      <c r="AT17" s="14"/>
      <c r="AU17" s="6"/>
      <c r="AV17" s="6"/>
      <c r="AW17" s="6"/>
      <c r="AX17" s="6"/>
      <c r="AY17" s="6"/>
      <c r="AZ17" s="6"/>
      <c r="BA17" s="14"/>
      <c r="BB17" s="6"/>
      <c r="BC17" s="6"/>
      <c r="BD17" s="6"/>
      <c r="BE17" s="6"/>
      <c r="BF17" s="6"/>
      <c r="BG17" s="6"/>
      <c r="BH17" s="14"/>
      <c r="BI17" s="6"/>
      <c r="BJ17" s="6"/>
      <c r="BK17" s="6"/>
      <c r="BL17" s="6"/>
      <c r="BM17" s="6"/>
      <c r="BN17" s="28">
        <f t="shared" si="6"/>
        <v>0</v>
      </c>
      <c r="BO17" s="6"/>
      <c r="BP17" s="6"/>
      <c r="BQ17" s="6"/>
      <c r="BR17" s="6"/>
      <c r="BS17" s="14"/>
      <c r="BT17" s="6"/>
      <c r="BU17" s="6"/>
      <c r="BV17" s="6"/>
      <c r="BW17" s="6"/>
      <c r="BX17" s="6"/>
      <c r="BY17" s="6"/>
      <c r="BZ17" s="14"/>
      <c r="CA17" s="6"/>
      <c r="CB17" s="6"/>
      <c r="CC17" s="6"/>
      <c r="CD17" s="6"/>
      <c r="CE17" s="6"/>
      <c r="CF17" s="6"/>
      <c r="CG17" s="14"/>
      <c r="CH17" s="6"/>
      <c r="CI17" s="6"/>
      <c r="CJ17" s="6"/>
      <c r="CK17" s="6"/>
      <c r="CL17" s="6"/>
      <c r="CM17" s="6"/>
      <c r="CN17" s="14"/>
      <c r="CO17" s="6"/>
      <c r="CP17" s="6"/>
      <c r="CQ17" s="6"/>
      <c r="CR17" s="6"/>
      <c r="CS17" s="28">
        <f t="shared" si="3"/>
        <v>0</v>
      </c>
      <c r="CT17" s="6"/>
      <c r="CU17" s="6"/>
      <c r="CV17" s="6"/>
      <c r="CW17" s="6"/>
      <c r="CX17" s="14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2"/>
      <c r="DY17" s="28">
        <f t="shared" si="7"/>
        <v>0</v>
      </c>
    </row>
    <row r="18" spans="1:129" ht="15" customHeight="1" x14ac:dyDescent="0.25"/>
    <row r="20" spans="1:129" ht="15.75" x14ac:dyDescent="0.25">
      <c r="B20" s="4" t="s">
        <v>10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129" ht="15.75" customHeight="1" x14ac:dyDescent="0.25">
      <c r="B21" s="57" t="s">
        <v>8</v>
      </c>
      <c r="C21" s="57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129" ht="15.75" x14ac:dyDescent="0.25">
      <c r="B22" s="51"/>
      <c r="C22" s="51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129" ht="15.75" x14ac:dyDescent="0.25">
      <c r="B23" s="33"/>
      <c r="C23" s="3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 t="s">
        <v>9</v>
      </c>
    </row>
    <row r="24" spans="1:129" ht="15.75" x14ac:dyDescent="0.25">
      <c r="B24" s="35" t="s">
        <v>12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129" ht="15.75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129" ht="15.75" x14ac:dyDescent="0.25">
      <c r="B26" s="4" t="s">
        <v>11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129" ht="15.75" x14ac:dyDescent="0.25">
      <c r="B27" s="40"/>
      <c r="C27" s="40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</row>
    <row r="28" spans="1:129" ht="15.75" customHeight="1" x14ac:dyDescent="0.25"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</row>
    <row r="29" spans="1:129" ht="15.75" x14ac:dyDescent="0.25">
      <c r="B29" s="33"/>
      <c r="C29" s="33"/>
      <c r="D29" s="33"/>
      <c r="E29" s="33"/>
      <c r="F29" s="33"/>
      <c r="G29" s="33"/>
      <c r="H29" s="33"/>
      <c r="I29" s="33"/>
      <c r="J29" s="36"/>
      <c r="K29" s="36"/>
      <c r="L29" s="36"/>
      <c r="M29" s="4"/>
      <c r="N29" s="4"/>
      <c r="O29" s="4"/>
    </row>
    <row r="30" spans="1:129" ht="15.75" x14ac:dyDescent="0.25">
      <c r="B30" s="35" t="s">
        <v>12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</row>
    <row r="31" spans="1:129" ht="15.75" x14ac:dyDescent="0.25">
      <c r="B31" s="4"/>
      <c r="C31" s="4"/>
      <c r="D31" s="4"/>
    </row>
    <row r="32" spans="1:129" ht="15.75" x14ac:dyDescent="0.25">
      <c r="B32" s="4"/>
      <c r="C32" s="4"/>
      <c r="D32" s="4"/>
    </row>
  </sheetData>
  <mergeCells count="23">
    <mergeCell ref="B28:AH28"/>
    <mergeCell ref="A6:A7"/>
    <mergeCell ref="B6:B7"/>
    <mergeCell ref="C6:AG6"/>
    <mergeCell ref="A16:A17"/>
    <mergeCell ref="B21:C21"/>
    <mergeCell ref="B22:C22"/>
    <mergeCell ref="A8:A9"/>
    <mergeCell ref="B8:B9"/>
    <mergeCell ref="A14:A15"/>
    <mergeCell ref="B14:B15"/>
    <mergeCell ref="A12:A13"/>
    <mergeCell ref="B12:B13"/>
    <mergeCell ref="A10:A11"/>
    <mergeCell ref="B10:B11"/>
    <mergeCell ref="B16:B17"/>
    <mergeCell ref="AI2:DY2"/>
    <mergeCell ref="A3:DY3"/>
    <mergeCell ref="BO6:CS6"/>
    <mergeCell ref="AI6:BN6"/>
    <mergeCell ref="CT6:DY6"/>
    <mergeCell ref="A4:DY5"/>
    <mergeCell ref="AH6:AH7"/>
  </mergeCells>
  <pageMargins left="0.19685039370078741" right="0.19685039370078741" top="0.74803149606299213" bottom="0.74803149606299213" header="0" footer="0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ЮЭС 2022</vt:lpstr>
      <vt:lpstr>Лист1</vt:lpstr>
      <vt:lpstr>'ЮЭС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Муратов Евгений Александрович</dc:creator>
  <cp:lastModifiedBy>admins</cp:lastModifiedBy>
  <cp:lastPrinted>2023-04-21T05:24:04Z</cp:lastPrinted>
  <dcterms:created xsi:type="dcterms:W3CDTF">2013-07-12T04:32:20Z</dcterms:created>
  <dcterms:modified xsi:type="dcterms:W3CDTF">2023-09-08T05:50:36Z</dcterms:modified>
</cp:coreProperties>
</file>